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第一批明细" sheetId="1" r:id="rId1"/>
  </sheets>
  <definedNames>
    <definedName name="_xlnm._FilterDatabase" localSheetId="0" hidden="1">第一批明细!$A$329:$J$528</definedName>
    <definedName name="_xlnm.Print_Area" localSheetId="0">第一批明细!$A$1:$J$528</definedName>
  </definedNames>
  <calcPr calcId="144525"/>
</workbook>
</file>

<file path=xl/sharedStrings.xml><?xml version="1.0" encoding="utf-8"?>
<sst xmlns="http://schemas.openxmlformats.org/spreadsheetml/2006/main" count="1334">
  <si>
    <t>附件</t>
  </si>
  <si>
    <t>罗山县2018年统筹整合财政涉农资金投入扶贫项目明细表</t>
  </si>
  <si>
    <t>填报时间：2018年8月28日</t>
  </si>
  <si>
    <t>单位：万元</t>
  </si>
  <si>
    <t>序号</t>
  </si>
  <si>
    <t>项目名称</t>
  </si>
  <si>
    <t>项目内容</t>
  </si>
  <si>
    <t>建设地点</t>
  </si>
  <si>
    <t>投入资金</t>
  </si>
  <si>
    <t>绩效目标</t>
  </si>
  <si>
    <t>责任单位</t>
  </si>
  <si>
    <t>建设时限</t>
  </si>
  <si>
    <t>备注</t>
  </si>
  <si>
    <t>乡（镇）</t>
  </si>
  <si>
    <t>村</t>
  </si>
  <si>
    <t>一</t>
  </si>
  <si>
    <t>农村基础设施建设类项目</t>
  </si>
  <si>
    <t>（一）</t>
  </si>
  <si>
    <t>2018年通村公路建设项目</t>
  </si>
  <si>
    <t>刘湾-边塘-塘坊-朱伍路</t>
  </si>
  <si>
    <t>修建四级公路2.7公里，水泥混凝土路面，解决253人口出行困难问题。</t>
  </si>
  <si>
    <t>朱堂乡</t>
  </si>
  <si>
    <t>刘湾村</t>
  </si>
  <si>
    <t>提高乡村公路设施水平，解决农村人口出行难问题，促进农村经济发展</t>
  </si>
  <si>
    <t>交通运输局</t>
  </si>
  <si>
    <t>壇墩村-袁冲村</t>
  </si>
  <si>
    <t>修建四级公路5公里，水泥混凝土路面，解决245人口出行困难问题。</t>
  </si>
  <si>
    <t>灵山镇</t>
  </si>
  <si>
    <t>壇墩村</t>
  </si>
  <si>
    <t>方湾路口（S336）-方湾</t>
  </si>
  <si>
    <t>修建四级公路1.5公里，水泥混凝土路面，解决325人口出行困难问题。</t>
  </si>
  <si>
    <t>尤店乡</t>
  </si>
  <si>
    <t>方湾村</t>
  </si>
  <si>
    <t>双五路至堰头至老湾水泥路</t>
  </si>
  <si>
    <t>修建四级公路2.5公里，水泥混凝土路面</t>
  </si>
  <si>
    <t>青山镇</t>
  </si>
  <si>
    <t>孙楼村</t>
  </si>
  <si>
    <t>村部-吴竹林</t>
  </si>
  <si>
    <t>修建四级公路1.5公里，水泥混凝土路面，解决262人口出行困难问题。</t>
  </si>
  <si>
    <t>定远乡</t>
  </si>
  <si>
    <t>朱庄村</t>
  </si>
  <si>
    <t>倒座村组路</t>
  </si>
  <si>
    <t>修建四级公路3.8公里，水泥混凝土路面，解决321人口出行困难问题。</t>
  </si>
  <si>
    <t>彭新镇</t>
  </si>
  <si>
    <t>倒座村</t>
  </si>
  <si>
    <t>蔡店、甘岗、杨岗村组路</t>
  </si>
  <si>
    <t>修建四级公路4.3公里，水泥混凝土路面，解决263人口出行困难问题。</t>
  </si>
  <si>
    <t>莽张镇</t>
  </si>
  <si>
    <t>莽张村</t>
  </si>
  <si>
    <t>魏湾、石畈、张岗、蔡堆村组路</t>
  </si>
  <si>
    <t>修建四级公路2.8公里，水泥混凝土路面，解决287人口出行困难问题。</t>
  </si>
  <si>
    <t>楠杆镇</t>
  </si>
  <si>
    <t>石畈村</t>
  </si>
  <si>
    <t>赵山-曾山</t>
  </si>
  <si>
    <t>修建四级公路4.5公里，水泥混凝土路面，解决362人口出行困难问题。</t>
  </si>
  <si>
    <t>竹竿镇</t>
  </si>
  <si>
    <t>赵山村</t>
  </si>
  <si>
    <t>天桥村李洼组-乡林场</t>
  </si>
  <si>
    <t>修建四级公路2.5公里，水泥混凝土路面，解决216人口出行困难问题。</t>
  </si>
  <si>
    <t>天桥村</t>
  </si>
  <si>
    <t>陶瓷厂-国道G312</t>
  </si>
  <si>
    <t>修建四级公路2.5公里，水泥混凝土路面，解决287人口出行困难问题。</t>
  </si>
  <si>
    <t>岳楼村</t>
  </si>
  <si>
    <t>徐楼-任楼</t>
  </si>
  <si>
    <t>修建四级公路3公里，水泥混凝土路面，解决264人口出行困难问题。</t>
  </si>
  <si>
    <t>石材园区</t>
  </si>
  <si>
    <t>徐楼村</t>
  </si>
  <si>
    <t>银冲村组路</t>
  </si>
  <si>
    <t>修建四级公路3.1公里，水泥混凝土路面，解决248人口出行困难问题。</t>
  </si>
  <si>
    <t>山店乡</t>
  </si>
  <si>
    <t>银冲村</t>
  </si>
  <si>
    <t>朱岗村组路</t>
  </si>
  <si>
    <t>修建四级公路2.7公里，水泥混凝土路面，解决317人口出行困难问题。</t>
  </si>
  <si>
    <t>龙山办事处</t>
  </si>
  <si>
    <t>朱岗村</t>
  </si>
  <si>
    <t>杨店-张洼-王家湾</t>
  </si>
  <si>
    <t>修建四级公路2.7公里，水泥混凝土路面，解决315人口出行困难问题。</t>
  </si>
  <si>
    <t>杨店村</t>
  </si>
  <si>
    <t>万河村组路</t>
  </si>
  <si>
    <t>修建四级公路2公里，水泥混凝土路面，解决328人口出行困难问题。</t>
  </si>
  <si>
    <t>万河村</t>
  </si>
  <si>
    <t>林湾村组路</t>
  </si>
  <si>
    <t>修建四级公路5.6公里，水泥混凝土路面，解决412人口出行困难问题。</t>
  </si>
  <si>
    <t>林湾村</t>
  </si>
  <si>
    <t>陈大寨、瀛冲村组路</t>
  </si>
  <si>
    <t>修建四级公路1.3公里，水泥混凝土路面，解决245人口出行困难问题。</t>
  </si>
  <si>
    <t>东铺镇</t>
  </si>
  <si>
    <t>陈大寨村</t>
  </si>
  <si>
    <t>东峰路口-养鸡场</t>
  </si>
  <si>
    <t>修建四级公路0.8公里，水泥混凝土路面，解决253人口出行困难问题。</t>
  </si>
  <si>
    <t>周党镇</t>
  </si>
  <si>
    <t>吊桥村</t>
  </si>
  <si>
    <t>大姚店-余湖刘桥</t>
  </si>
  <si>
    <t>修建长1.4KM，宽3.5M，厚18CM水泥路,解决253人口出行困难问题。</t>
  </si>
  <si>
    <t>陈大寨</t>
  </si>
  <si>
    <t>南尧-喻山</t>
  </si>
  <si>
    <t>修建长1.5KM，宽3.5M，厚18CM水泥路,解决245人口出行困难问题。</t>
  </si>
  <si>
    <t>烧盆</t>
  </si>
  <si>
    <t>李湾-李寨</t>
  </si>
  <si>
    <t>修建长1.5KM，宽3.5M，厚18CM水泥路,解决325人口出行困难问题。</t>
  </si>
  <si>
    <t>瀛冲</t>
  </si>
  <si>
    <t>东铺村蔡湾组-东铺西组</t>
  </si>
  <si>
    <t>修建长0.7KM，宽3.5M，厚18CM水泥路,解决253人口出行困难问题。</t>
  </si>
  <si>
    <t>东铺村</t>
  </si>
  <si>
    <t>江湾-南冲-张湾</t>
  </si>
  <si>
    <t>修建长1.1km、宽3.5m、厚18cm水泥路,解决262人口出行困难问题。</t>
  </si>
  <si>
    <t>杨寨村</t>
  </si>
  <si>
    <t>郑楼组-汪湾</t>
  </si>
  <si>
    <t>修建长1.1km、宽3.5m、厚18cm水泥路,解决321人口出行困难问题。</t>
  </si>
  <si>
    <t>朱楼村</t>
  </si>
  <si>
    <t>西街路口-上把</t>
  </si>
  <si>
    <t>修建长1.1km、宽4.5m、厚18cm水泥路,解决263人口出行困难问题。</t>
  </si>
  <si>
    <t>周党村</t>
  </si>
  <si>
    <t>柿子园-余洼</t>
  </si>
  <si>
    <t>修建长0.85km、宽3.5m、厚18cm水泥路,解决287人口出行困难问题。</t>
  </si>
  <si>
    <t>龙镇村</t>
  </si>
  <si>
    <t>闵天路-胡西组</t>
  </si>
  <si>
    <t>修建长1.5km、宽3.5m、厚18cm水泥路,解决362人口出行困难问题。</t>
  </si>
  <si>
    <t>郑洼村</t>
  </si>
  <si>
    <t>闵天路-陈大塆-李家塆</t>
  </si>
  <si>
    <t>修建长1km、宽3.5m、厚18cm水泥路,解决216人口出行困难问题。</t>
  </si>
  <si>
    <t>王楼村</t>
  </si>
  <si>
    <t>孙家湾路口-孙家塆</t>
  </si>
  <si>
    <t>修建长1km、宽3.5m、厚18cm水泥路,解决287人口出行困难问题。</t>
  </si>
  <si>
    <t>S219-鲁堂村部</t>
  </si>
  <si>
    <t>修建长1.8km、宽3.5m、厚18cm水泥路,解决264人口出行困难问题。</t>
  </si>
  <si>
    <t>鲁堂村</t>
  </si>
  <si>
    <t>祠堂-上洼-王湾组通村公路</t>
  </si>
  <si>
    <t>修建长2km、宽3.5m、厚18cm水泥路,解决248人口出行困难问题。</t>
  </si>
  <si>
    <t>夏寨村</t>
  </si>
  <si>
    <t>古井-村卫生室通村公路</t>
  </si>
  <si>
    <t>修建长1km、宽3.5m、厚18cm水泥路,解决317人口出行困难问题。</t>
  </si>
  <si>
    <t>寨里村</t>
  </si>
  <si>
    <t>西湾-南庄-闵畈通村公路</t>
  </si>
  <si>
    <t>修建长1km、宽3.5m、厚18cm水泥路,解决315人口出行困难问题。</t>
  </si>
  <si>
    <t>童桥村</t>
  </si>
  <si>
    <t>耿楼至蔡桥通村公路</t>
  </si>
  <si>
    <t>修建长2km、宽3.5m、厚18cm水泥路（过路涵8个）,解决328人口出行困难问题。</t>
  </si>
  <si>
    <t>铁铺镇</t>
  </si>
  <si>
    <t>耿楼村</t>
  </si>
  <si>
    <t>村部至前楼组通村公路</t>
  </si>
  <si>
    <t>修建长1.5km、宽3.5m、厚18cm水泥路（过路涵5个）,解决412人口出行困难问题。</t>
  </si>
  <si>
    <t>转蓬村</t>
  </si>
  <si>
    <t>朱店至南冲水库通村公路</t>
  </si>
  <si>
    <t>修建长1km、宽3.5m、厚18cm水泥路,解决245人口出行困难问题。</t>
  </si>
  <si>
    <t>定远村</t>
  </si>
  <si>
    <t>罗庄路口至村部至陈湾路口通村公路</t>
  </si>
  <si>
    <t>修建长1.95km、宽4.5m、厚18cm水泥路,解决253人口出行困难问题。</t>
  </si>
  <si>
    <t>高冲村</t>
  </si>
  <si>
    <t>麻冲至喻冲通村公路</t>
  </si>
  <si>
    <t>修建长1.8km、宽3.5m、厚18cm水泥路,解决253人口出行困难问题。</t>
  </si>
  <si>
    <t>闫河村村部-岑湾组</t>
  </si>
  <si>
    <t>修建长0.6km、宽3.5m、厚18cm水泥路,解决247人口出行困难问题。</t>
  </si>
  <si>
    <t>高店乡</t>
  </si>
  <si>
    <t>闫河村</t>
  </si>
  <si>
    <t>闫河村张楼-闫河六组</t>
  </si>
  <si>
    <t>修建长0.4km、宽3.5m、厚18cm水泥路,解决256人口出行困难问题。</t>
  </si>
  <si>
    <t>三合村罗湾-何家湾</t>
  </si>
  <si>
    <t>修建长1.6km、宽3.5m、厚18cm水泥路,解决253人口出行困难问题。</t>
  </si>
  <si>
    <t>三合村</t>
  </si>
  <si>
    <t>余湾-韩塆</t>
  </si>
  <si>
    <t>修建长0.8km、宽3.5m、厚18cm水泥路,解决210人口出行困难问题。</t>
  </si>
  <si>
    <t>祁堂村</t>
  </si>
  <si>
    <t>土门—马鞍山</t>
  </si>
  <si>
    <t>修建长0.6km、宽3.5m、厚18cm水泥路,解决208人口出行困难问题。</t>
  </si>
  <si>
    <t>北堰新区</t>
  </si>
  <si>
    <t>修建长1.4km、宽3.5m、厚18cm水泥路,解决320人口出行困难问题。</t>
  </si>
  <si>
    <t>南街居委会</t>
  </si>
  <si>
    <t>村部—玉刚桥</t>
  </si>
  <si>
    <t>修建长2.3km、宽1.0m、厚18cm水泥路,解决189人口出行困难问题。</t>
  </si>
  <si>
    <t>长山村</t>
  </si>
  <si>
    <t>村部-蒋洼村通村公路</t>
  </si>
  <si>
    <t>修建长1.65km（其中200m道路加宽及护坡）、宽3.5m、厚18cm水泥路,解决365人口出行困难问题。</t>
  </si>
  <si>
    <t>庙仙乡</t>
  </si>
  <si>
    <t>邢桥村</t>
  </si>
  <si>
    <t>陈油坊-莽张孙堂道路</t>
  </si>
  <si>
    <t>修建长0.72km、宽3.5m、厚18cm水泥路,解决210人口出行困难问题。</t>
  </si>
  <si>
    <t>熊林村</t>
  </si>
  <si>
    <t>庙方路-胡洼-李湾组</t>
  </si>
  <si>
    <t>修建长1.1km、宽3.5m、厚18cm水泥路,解决196人口出行困难问题。</t>
  </si>
  <si>
    <t>庙仙村</t>
  </si>
  <si>
    <t>蒋洼村西黄、中黄组生产桥</t>
  </si>
  <si>
    <t>4m*4m,解决156人口出行困难问题,解决253人口出行困难问题。</t>
  </si>
  <si>
    <t>蒋洼村</t>
  </si>
  <si>
    <t>尹老湾至邓湾路</t>
  </si>
  <si>
    <t>修建长2km、宽3.5m、厚18cm水泥路,解决278人口出行困难问题。</t>
  </si>
  <si>
    <t>东街至大洼路</t>
  </si>
  <si>
    <t>修建长0.7km、宽3.5m、厚18cm水泥路,解决156人口出行困难问题。</t>
  </si>
  <si>
    <t>檀岗村</t>
  </si>
  <si>
    <t>岳东至岳西路</t>
  </si>
  <si>
    <t>修建长0.8km、宽3.5m、厚18cm水泥路,解决168人口出行困难问题。</t>
  </si>
  <si>
    <t>仙桥村高家湾-旦元-九龙村</t>
  </si>
  <si>
    <t>修建长0.82km、宽3.5m、厚18cm水泥路,解决253人口出行困难问题。</t>
  </si>
  <si>
    <t>潘新镇</t>
  </si>
  <si>
    <t>仙桥村</t>
  </si>
  <si>
    <t>潘新镇新桥桥头-李堂村村部</t>
  </si>
  <si>
    <t>修建长0.81km、宽3.5m、厚18cm水泥路,解决278人口出行困难问题。</t>
  </si>
  <si>
    <t>李堂村</t>
  </si>
  <si>
    <t>周家村栗林组-刚庄组</t>
  </si>
  <si>
    <t>修建长0.82km、宽3.5m、厚18cm水泥路,解决246人口出行困难问题。</t>
  </si>
  <si>
    <t>周家村</t>
  </si>
  <si>
    <t>县道X030-潘新村石庄组-黄洼组</t>
  </si>
  <si>
    <t>修建长1.06km、宽3.5m、厚18cm水泥路,解决216人口出行困难问题。</t>
  </si>
  <si>
    <t>潘新村</t>
  </si>
  <si>
    <t>三竹组-朝阳组</t>
  </si>
  <si>
    <t>修建长1.5km、宽3.5m、厚18cm水泥路,解决346人口出行困难问题。</t>
  </si>
  <si>
    <t>万寿村</t>
  </si>
  <si>
    <t>江榜村-新湾组</t>
  </si>
  <si>
    <t>修建长1km、宽3.5m、厚18cm水泥路,解决278人口出行困难问题。</t>
  </si>
  <si>
    <t>江榜村</t>
  </si>
  <si>
    <t>匡洼组-仁和大桥-仁和桥北-茶山路口</t>
  </si>
  <si>
    <t>修建长0.9km、宽3.5m、厚18cm水泥路,解决310人口出行困难问题。</t>
  </si>
  <si>
    <t>八宝村</t>
  </si>
  <si>
    <t>上李组小广场-上李组竹园</t>
  </si>
  <si>
    <t>修建长0.9km、宽3.5m、厚18cm水泥路,解决198人口出行困难问题。</t>
  </si>
  <si>
    <t>仁和村</t>
  </si>
  <si>
    <t>杨店北街河-西街大桥</t>
  </si>
  <si>
    <t>沈湾村组</t>
  </si>
  <si>
    <t>修建长2.2km、宽3.5m、厚18cm水泥路,解决178人口出行困难问题。</t>
  </si>
  <si>
    <t>陈楼村</t>
  </si>
  <si>
    <t>胡畈-芦子冲</t>
  </si>
  <si>
    <t>修建长1.6km、宽3.5m、厚18cm水泥路,解决206人口出行困难问题。</t>
  </si>
  <si>
    <t>胡畈村</t>
  </si>
  <si>
    <t>南冲-余榜</t>
  </si>
  <si>
    <t>修建长1.2km、宽3.5m、厚18cm水泥路,解决248人口出行困难问题。</t>
  </si>
  <si>
    <t>大山洼-高洼</t>
  </si>
  <si>
    <t>平天村</t>
  </si>
  <si>
    <t>刘洼组-尤高公路</t>
  </si>
  <si>
    <t>修建长0.8km、宽3.5m、厚18cm水泥路,解决196人口出行困难问题。</t>
  </si>
  <si>
    <t>尤店社区</t>
  </si>
  <si>
    <t>北八里庙-开武路</t>
  </si>
  <si>
    <t>修建长1.2km、宽3.5m、厚18cm水泥路,解决249人口出行困难问题。</t>
  </si>
  <si>
    <t>沈湾村</t>
  </si>
  <si>
    <t>大李湾-涂湾</t>
  </si>
  <si>
    <t>修建长2.2km、宽3.5m、厚18cm水泥路,解决326人口出行困难问题。</t>
  </si>
  <si>
    <t>顾寨村</t>
  </si>
  <si>
    <t>肖畈村陈家湾洗脂河至肖畈村至天桥村至马河村至S339路口水泥道路</t>
  </si>
  <si>
    <t>修建长4km、宽3.5m、厚18cm水泥路,解决426人口出行困难问题。</t>
  </si>
  <si>
    <t>肖畈村、天桥村、马河村</t>
  </si>
  <si>
    <t>街道-刘湾</t>
  </si>
  <si>
    <t>修建长2km、宽3.5m、厚18cm水泥路,解决346人口出行困难问题。</t>
  </si>
  <si>
    <t>曾山村</t>
  </si>
  <si>
    <t>黄湖村-黄庄组</t>
  </si>
  <si>
    <t>修建长1.6km、宽3.5m、厚18cm水泥路,解决352人口出行困难问题。</t>
  </si>
  <si>
    <t>黄湖村</t>
  </si>
  <si>
    <t>龙桥村312国道-王堰组</t>
  </si>
  <si>
    <t>修建长1.2km、宽3.5m、厚18cm水泥路,解决371人口出行困难问题。</t>
  </si>
  <si>
    <t>龙桥村</t>
  </si>
  <si>
    <t>马小湾-张老湾</t>
  </si>
  <si>
    <t>修建长2.3km、宽3.5m、厚18cm水泥路,解决364人口出行困难问题。</t>
  </si>
  <si>
    <t>王集村</t>
  </si>
  <si>
    <t>县道X001-东湾</t>
  </si>
  <si>
    <t>修建长1.3km、宽3.5m、厚18cm水泥路,解决296人口出行困难问题。</t>
  </si>
  <si>
    <t>史河村</t>
  </si>
  <si>
    <t>姚集-孔小湾</t>
  </si>
  <si>
    <t>修建长0.9km、宽3.5m、厚18cm水泥路,解决251人口出行困难问题。</t>
  </si>
  <si>
    <t>姚集村</t>
  </si>
  <si>
    <t>子丰路-村部</t>
  </si>
  <si>
    <t>修建长1.25km、宽3.5m、厚18cm水泥路,解决253人口出行困难问题。</t>
  </si>
  <si>
    <t>子路镇</t>
  </si>
  <si>
    <t>袁堰村</t>
  </si>
  <si>
    <t>石大湾-石楼</t>
  </si>
  <si>
    <t>修建长0.8km、宽3.5m、厚18cm水泥路,解决208人口出行困难问题。</t>
  </si>
  <si>
    <t>张店村</t>
  </si>
  <si>
    <t>增建村道-前湾</t>
  </si>
  <si>
    <t>修建长0.5km、宽3.5m、厚18cm水泥路,解决164人口出行困难问题。</t>
  </si>
  <si>
    <t>赵岗村</t>
  </si>
  <si>
    <t>东甘湾-西甘湾</t>
  </si>
  <si>
    <t>修建长1.1km、宽3.5m、厚18cm水泥路,解决247人口出行困难问题。</t>
  </si>
  <si>
    <t>庙湾村</t>
  </si>
  <si>
    <t>管理局-堰南</t>
  </si>
  <si>
    <t>修建长1km、宽3.5m、厚18cm水泥路及桥涵,解决253人口出行困难问题。</t>
  </si>
  <si>
    <t>石山口村</t>
  </si>
  <si>
    <t>孟榜村部门口-大榜组</t>
  </si>
  <si>
    <t>修建长0.5km、宽3.5m、厚18cm水泥路及桥涵,解决253人口出行困难问题。</t>
  </si>
  <si>
    <t>孟榜村</t>
  </si>
  <si>
    <t>何湾-中心路</t>
  </si>
  <si>
    <t>修建长1.9km、宽3.5m、厚18cm水泥路,解决342人口出行困难问题。</t>
  </si>
  <si>
    <t>宝城街道</t>
  </si>
  <si>
    <t>桑园社区</t>
  </si>
  <si>
    <t>罗息路-王湾</t>
  </si>
  <si>
    <t>修建长2km、宽3.5m、厚18cm水泥路,解决302人口出行困难问题。</t>
  </si>
  <si>
    <t>312国道至胡山村部-大张岗</t>
  </si>
  <si>
    <t>修建长1.8km、宽3.5m、厚18cm水泥路,解决319人口出行困难问题。</t>
  </si>
  <si>
    <t>龙山街道</t>
  </si>
  <si>
    <t>胡山村</t>
  </si>
  <si>
    <t>常岗大林组-李寨组-文湾组</t>
  </si>
  <si>
    <t>修建长1.6km、宽3.5m、厚18cm水泥路,解决403人口出行困难问题。</t>
  </si>
  <si>
    <t>常岗村</t>
  </si>
  <si>
    <t>陈湾村部小桥</t>
  </si>
  <si>
    <t>长17米，跨径3米,解决185人口出行困难问题。</t>
  </si>
  <si>
    <t>丽水街道</t>
  </si>
  <si>
    <t>陈湾村</t>
  </si>
  <si>
    <t>兴和社区西环路-小罗山组</t>
  </si>
  <si>
    <t>修建长1.5km、宽3.5m、厚18cm水泥路,解决253人口出行困难问题。</t>
  </si>
  <si>
    <t>兴和社区</t>
  </si>
  <si>
    <t>南叶信路-冯庄组</t>
  </si>
  <si>
    <t>刘店村</t>
  </si>
  <si>
    <t>南叶信路-御碑亭</t>
  </si>
  <si>
    <t>修建长0.2km、宽3.5m、厚18cm水泥路,解决121人口出行困难问题。</t>
  </si>
  <si>
    <t>祁榜-河提</t>
  </si>
  <si>
    <t>修建长0.23km、宽3.5m、厚18cm水泥路,解决124人口出行困难问题。</t>
  </si>
  <si>
    <t>灵山风景区</t>
  </si>
  <si>
    <t>灵山社区</t>
  </si>
  <si>
    <t>涩何路-黄洼-谭包-陈桥等组</t>
  </si>
  <si>
    <t>修建长3km、宽3.5m、厚18cm水泥路,解决362人口出行困难问题。</t>
  </si>
  <si>
    <t>（二）</t>
  </si>
  <si>
    <t>“村村通客车”项目</t>
  </si>
  <si>
    <t>修建12带顶棚公示站牌</t>
  </si>
  <si>
    <t>在有旅游景点的12个行政村各建设1个带顶棚的公交车公示站牌</t>
  </si>
  <si>
    <t>相关乡镇</t>
  </si>
  <si>
    <t>相关村</t>
  </si>
  <si>
    <t>方便乡村人口出行，带动乡村经济发展。</t>
  </si>
  <si>
    <t>修建244个一般公示站牌</t>
  </si>
  <si>
    <t>在普通行政村建设244个公交车公示站牌</t>
  </si>
  <si>
    <t>各乡镇</t>
  </si>
  <si>
    <t>（三）</t>
  </si>
  <si>
    <t>以工代赈通村公路项目</t>
  </si>
  <si>
    <t>高店乡高道村道路建设项目</t>
  </si>
  <si>
    <t>在高店乡高道村修建一条长3.274KM的水泥路</t>
  </si>
  <si>
    <t>高道村</t>
  </si>
  <si>
    <t>改善高店乡高道村交通设施建设，激活农村农产品及农副产品的生产及流通，增加农民收入。</t>
  </si>
  <si>
    <t>发展改革委</t>
  </si>
  <si>
    <t>（四）</t>
  </si>
  <si>
    <t>深度贫困村及重点非贫困村建设项目</t>
  </si>
  <si>
    <t>罗山县2018年深度贫困村和重点非贫困村脱贫攻坚项目</t>
  </si>
  <si>
    <t>新建余湾至岗庄3m宽砼道路990m；新建3m宽生产道路，岗庄东一路560m、岗庄东二路705m、余湾西870m、张湾庙塘正南728m、五西六组正南883m、东七组正南883m、四组正南480m；新建U80型渠道3375m、U60型渠道1070m</t>
  </si>
  <si>
    <t>竹竿</t>
  </si>
  <si>
    <t>淮河</t>
  </si>
  <si>
    <t>项目覆盖410户、1856人</t>
  </si>
  <si>
    <t>农开扶贫办</t>
  </si>
  <si>
    <t>新建冲口至洪河4m宽主干道路3125m；新建3m宽砼道路，其中曹小湾组320m、袁湾组路325m、桃园组路278m、余小湾路234m、陈小湾路120m、罗湾组路150m、刚岗组路140m、洪湾至大塘下275m、刘湾300m；新建3m宽生产道路(砂石路面)，其中洪湾560m、黄湾东生产路490m、林湾至徐楼小湾224m</t>
  </si>
  <si>
    <t>青山</t>
  </si>
  <si>
    <t>洪河</t>
  </si>
  <si>
    <t>项目覆盖712户、2451人</t>
  </si>
  <si>
    <t>新建3m宽砼道路，其中大房组307m、四房组452m、三房组320m、吴畈组550m、南楼组170m、刘乡组136m；新建姚湾组光伏电站2m宽路224m；渠道硬化750m，整修塘坝5处</t>
  </si>
  <si>
    <t>周党</t>
  </si>
  <si>
    <t>青龙</t>
  </si>
  <si>
    <t>项目覆盖601户、2251人</t>
  </si>
  <si>
    <t>新建3m宽砼道路，其中罗五组至学校通组1226m、王湾至学校通组958m、刘小寨路237m、李湾组468m、小范湾组273m、顺河组407m、罗六组至罗七组360m、罗六组至罗八组736m、村部218m、罗六组至林场850m；新建3m宽生产道路，其中王一组至X009线550m、张二组至河1070m</t>
  </si>
  <si>
    <t>高店</t>
  </si>
  <si>
    <t>王湾</t>
  </si>
  <si>
    <t>项目覆盖1345户、6110人</t>
  </si>
  <si>
    <t>新建3m宽砼道路，其中龚湾335m、尹湾至小洼1573m、张湾175m、戚楼至大洼614m、戚楼西67m、戚楼东363m；整修塘坝及其配套建筑物工程12口</t>
  </si>
  <si>
    <t>灵山</t>
  </si>
  <si>
    <t>长山</t>
  </si>
  <si>
    <t>项目覆盖534户、1976人</t>
  </si>
  <si>
    <t>新建3.5m宽砼道路，其中胡中组187m、陈河组236m、后山组前177m、后山组后320m、朱寨组260m、前南组350m、后寨组185m、前寨组107m、大西组277m、刘湾组南小湾442m、刘湾组267m、东段寨组197m；新建U80型渠道330m、U60型渠道640m；硬化梯形渠545m，电灌站1座,整修塘坝2口</t>
  </si>
  <si>
    <t>子路</t>
  </si>
  <si>
    <t>长堰</t>
  </si>
  <si>
    <t>项目覆盖1228户、4668人</t>
  </si>
  <si>
    <t>（五）</t>
  </si>
  <si>
    <t>2018年农村公路提升改造项目（道路）</t>
  </si>
  <si>
    <t>省道S336-东吴园</t>
  </si>
  <si>
    <t>改建长0.52公里四级路，路基宽5米，路面宽3.5米，厚18厘米水泥混凝土路面</t>
  </si>
  <si>
    <t>孙店村</t>
  </si>
  <si>
    <t>通过项目建设，解决628人，贫困户207人道路通行问题。</t>
  </si>
  <si>
    <t>省道S336-何小庄</t>
  </si>
  <si>
    <t>改建长0.5公里四级路，路基宽5米，路面宽3.5米，厚18厘米水泥混凝土路面</t>
  </si>
  <si>
    <t>省道S336-彭庄</t>
  </si>
  <si>
    <t>改建长0.3公里四级路，路基宽5米，路面宽3.5米，厚18厘米水泥混凝土路面</t>
  </si>
  <si>
    <t>赵湾-刘庄</t>
  </si>
  <si>
    <t>改建长0.2公里四级路，路基宽5米，路面宽3.5米，厚18厘米水泥混凝土路面</t>
  </si>
  <si>
    <t>通过项目建设，解决628人，贫困户207人出行难问题</t>
  </si>
  <si>
    <t>省道S336-南吴园</t>
  </si>
  <si>
    <t>丁大塘组东南路口-黑洼组母猪嘴林场</t>
  </si>
  <si>
    <t>改建长0.95公里四级路，路基宽5米，路面宽3.5米，厚18厘米水泥混凝土路面</t>
  </si>
  <si>
    <t>龙山街道办事处</t>
  </si>
  <si>
    <t>沈畈社区</t>
  </si>
  <si>
    <t>通过项目建设，解决180人，贫困户5户的出行问题</t>
  </si>
  <si>
    <t>严林至付店至张寨</t>
  </si>
  <si>
    <t>改建长2.5公里四级路，路基宽5米，路面宽3.5米，厚18厘米水泥混凝土路面</t>
  </si>
  <si>
    <t>十里头村</t>
  </si>
  <si>
    <t>通过项目建设，解决170人，贫困户8户的出行问题</t>
  </si>
  <si>
    <t>石畈村组路</t>
  </si>
  <si>
    <t>改建长0.7公里四级路，路基宽5米，路面宽3.5米，厚18厘米水泥混凝土路面</t>
  </si>
  <si>
    <t>通过建设项目解决270人出行难问题</t>
  </si>
  <si>
    <t>双五路-三洼组</t>
  </si>
  <si>
    <t>改建长1.3公里四级路，路基宽5米，路面宽3.5米，厚18厘米水泥混凝土路面</t>
  </si>
  <si>
    <t>双桥村</t>
  </si>
  <si>
    <t>通过项目建设解决了110人，贫困人口10人的出行问题</t>
  </si>
  <si>
    <t>双五路至曹坊组</t>
  </si>
  <si>
    <t>朱伍路口王东组</t>
  </si>
  <si>
    <t>改建长0.8公里四级路，路基宽5米，路面宽3.5米，厚18厘米水泥混凝土路面</t>
  </si>
  <si>
    <t>王岗村</t>
  </si>
  <si>
    <t>通过项目建设解决了125人，贫困人口20人的出行问题</t>
  </si>
  <si>
    <t>旅游路至店口组教育基地</t>
  </si>
  <si>
    <t>何家冲村</t>
  </si>
  <si>
    <t>通过项目建设解决1211人道路通行问题。</t>
  </si>
  <si>
    <t>公路边至北湾组</t>
  </si>
  <si>
    <t>易棚村</t>
  </si>
  <si>
    <t>通过项目建设解决易棚村贫困人口42人的出行难问题</t>
  </si>
  <si>
    <t>大冲上湾-小松口</t>
  </si>
  <si>
    <t>竹河路-王庄组</t>
  </si>
  <si>
    <t>改建长1公里四级路，路基宽5米，路面宽3.5米，厚18厘米水泥混凝土路面</t>
  </si>
  <si>
    <t>河口村</t>
  </si>
  <si>
    <t>通过项目建设解决120人，1户贫困户通行问题</t>
  </si>
  <si>
    <t>叶洼-朱坟</t>
  </si>
  <si>
    <t>改建长1.1公里四级路，路基宽5米，路面宽3.5米，厚18厘米水泥混凝土路面</t>
  </si>
  <si>
    <t>方寨村</t>
  </si>
  <si>
    <t>通过项目建设解决1818人道路通行问题。</t>
  </si>
  <si>
    <t>楠子路增建路口-增建村与殷湾村交界</t>
  </si>
  <si>
    <t>改建长3.6公里四级路，路基宽5米，路面宽3.5米，厚18厘米水泥混凝土路面</t>
  </si>
  <si>
    <t>增建村</t>
  </si>
  <si>
    <t>通过建设项目解决370户，贫困户16户出行问题</t>
  </si>
  <si>
    <t>北杨店黄湾组-吴老塆村李家道组</t>
  </si>
  <si>
    <t>改建长0.9公里四级路，路基宽5米，路面宽3.5米，厚18厘米水泥混凝土路面</t>
  </si>
  <si>
    <t>北杨店村</t>
  </si>
  <si>
    <t>通过项目建设解决4700道路通行问题。</t>
  </si>
  <si>
    <t>上屈湾-下屈湾</t>
  </si>
  <si>
    <t>改建长0.6公里四级路，路基宽5米，路面宽3.5米，厚18厘米水泥混凝土路面</t>
  </si>
  <si>
    <t>胡湾-上屈湾</t>
  </si>
  <si>
    <t>改建长0.65公里四级路，路基宽5米，路面宽3.5米，厚18厘米水泥混凝土路面</t>
  </si>
  <si>
    <t>烧康路-罗桥</t>
  </si>
  <si>
    <t>黄湾村</t>
  </si>
  <si>
    <t>通过项目建设，解决138人，贫困户29人道路通行问题。</t>
  </si>
  <si>
    <t>前舒寨-后舒寨</t>
  </si>
  <si>
    <t>改建长2公里四级路，路基宽5米，路面宽3.5米，厚18厘米水泥混凝土路面</t>
  </si>
  <si>
    <t>瀛冲村</t>
  </si>
  <si>
    <t>通过项目建设解决2390道路通行问题。</t>
  </si>
  <si>
    <t>东前-新西组</t>
  </si>
  <si>
    <t>新湾村</t>
  </si>
  <si>
    <t>通过项目建设解决2860道路通行问题。</t>
  </si>
  <si>
    <t>烧康路-康店街</t>
  </si>
  <si>
    <t>改建长1.5公里四级路，路基宽5米，路面宽3.5米，厚18厘米水泥混凝土路面</t>
  </si>
  <si>
    <t>康店村</t>
  </si>
  <si>
    <t>通过项目建设解决2060道路通行问题。</t>
  </si>
  <si>
    <t>龙泉村-陈六组</t>
  </si>
  <si>
    <t>改建长0.48公里四级路，路基宽5米，路面宽3.5米，厚18厘米水泥混凝土路面</t>
  </si>
  <si>
    <t>龙泉村</t>
  </si>
  <si>
    <t>通过项目建设解决2560道路通行问题。</t>
  </si>
  <si>
    <t>十里塘村部至东周洼至周湾</t>
  </si>
  <si>
    <t>十里塘村</t>
  </si>
  <si>
    <t>杨湾至康湾至桃园</t>
  </si>
  <si>
    <t>改建长3公里四级路，路基宽5米，路面宽3.5米，厚18厘米水泥混凝土路面</t>
  </si>
  <si>
    <t>通过项目建设，解决350人，贫困户5户的出行问题</t>
  </si>
  <si>
    <t>文湾至陈寨</t>
  </si>
  <si>
    <t>项园至杨柳</t>
  </si>
  <si>
    <t>蔡店村</t>
  </si>
  <si>
    <t>通过项目建设，解决2600人，贫困户6户的出行问题</t>
  </si>
  <si>
    <t>S218-天湖村部</t>
  </si>
  <si>
    <t>改建长830平方米公里四级路，路基宽5米，路面宽3.5米，厚18厘米水泥混凝土路面</t>
  </si>
  <si>
    <t>天湖村</t>
  </si>
  <si>
    <t>通过项目建设解决63户、贫困户36户出行问题</t>
  </si>
  <si>
    <t>槐北组至段西组</t>
  </si>
  <si>
    <t>改建长1.9公里四级路，路基宽5米，路面宽3.5米，厚18厘米水泥混凝土路面</t>
  </si>
  <si>
    <t>槐店村</t>
  </si>
  <si>
    <t>通过项目建设解决45户、贫困户10户出行问题</t>
  </si>
  <si>
    <t>中陈寨水泥路</t>
  </si>
  <si>
    <t>改建长3.5公里四级路，路基宽5米，路面宽3.5米，厚18厘米水泥混凝土路面</t>
  </si>
  <si>
    <t>通过项目建设，解决130人，贫困户12人的出行问题</t>
  </si>
  <si>
    <t>柴乡组水泥路</t>
  </si>
  <si>
    <t>改建长0.35公里四级路，路基宽5米，路面宽3.5米，厚18厘米水泥混凝土路面</t>
  </si>
  <si>
    <t>柴乡村</t>
  </si>
  <si>
    <t>通过项目建设，解决140人，贫困户13人的出行问题</t>
  </si>
  <si>
    <t>麻庄组水泥路</t>
  </si>
  <si>
    <t>姬洼组水泥路</t>
  </si>
  <si>
    <t>吴大桥组水泥路</t>
  </si>
  <si>
    <t>吴乡村</t>
  </si>
  <si>
    <t>通过项目建设，解决240人，贫困户52人的出行问题</t>
  </si>
  <si>
    <t>十组水泥路</t>
  </si>
  <si>
    <t>四组—二组水泥路</t>
  </si>
  <si>
    <t>三组—李小湾水泥路</t>
  </si>
  <si>
    <t>黄大山—前大山水泥路</t>
  </si>
  <si>
    <t>方集村</t>
  </si>
  <si>
    <t>通过项目建设，解决160人，贫困户22人的出行问题</t>
  </si>
  <si>
    <t>方集街道水泥路</t>
  </si>
  <si>
    <t>改建长0.17公里四级路，路基宽5米，路面宽3.5米，厚18厘米水泥混凝土路面</t>
  </si>
  <si>
    <t>一组—四组水泥路</t>
  </si>
  <si>
    <t>南李店</t>
  </si>
  <si>
    <t>通过项目建设，解决150人，贫困户11人的出行问题</t>
  </si>
  <si>
    <t>周店街水泥路</t>
  </si>
  <si>
    <t>周店村</t>
  </si>
  <si>
    <t>通过项目建设，解决120人，贫困户29人的出行问题</t>
  </si>
  <si>
    <t>伍朱路至魏洼组</t>
  </si>
  <si>
    <t>改建长0.86公里四级路，路基宽5米，路面宽3.5米，厚18厘米水泥混凝土路面</t>
  </si>
  <si>
    <t>通过建设项目解决2875人出行难问题</t>
  </si>
  <si>
    <t>后上至后下西</t>
  </si>
  <si>
    <t>改建长0.93公里四级路，路基宽5米，路面宽3.5米，厚18厘米水泥混凝土路面</t>
  </si>
  <si>
    <t>大塘角组至中湾</t>
  </si>
  <si>
    <t>李岗村</t>
  </si>
  <si>
    <t>通过建设项目解决183人出行难问题</t>
  </si>
  <si>
    <t>石洼到石湾</t>
  </si>
  <si>
    <t>改建长1.06公里四级路，路基宽5米，路面宽3.5米，厚18厘米水泥混凝土路面</t>
  </si>
  <si>
    <t>尚西到村村通接口</t>
  </si>
  <si>
    <t>改建长0.27公里四级路，路基宽5米，路面宽3.5米，厚18厘米水泥混凝土路面</t>
  </si>
  <si>
    <t>郑堂村</t>
  </si>
  <si>
    <t>南湾到南小湾</t>
  </si>
  <si>
    <t>改建长0.47公里四级路，路基宽5米，路面宽3.5米，厚18厘米水泥混凝土路面</t>
  </si>
  <si>
    <t>长塘至楠子路接口</t>
  </si>
  <si>
    <t>魏湾村</t>
  </si>
  <si>
    <t>通过建设项目解决204人出行难问题</t>
  </si>
  <si>
    <t>甘寨到楠邵路</t>
  </si>
  <si>
    <t>张岗村</t>
  </si>
  <si>
    <t>林湾到闫小湾</t>
  </si>
  <si>
    <t>改建长1.46公里四级路，路基宽5米，路面宽3.5米，厚18厘米水泥混凝土路面</t>
  </si>
  <si>
    <t>罗湾到老村部</t>
  </si>
  <si>
    <t>张湾至杨湾</t>
  </si>
  <si>
    <t>改建长0.484公里四级路，路基宽5米，路面宽3.5米，厚18厘米水泥混凝土路面</t>
  </si>
  <si>
    <t>马堰村</t>
  </si>
  <si>
    <t>通过建设项目解决81人出行难问题</t>
  </si>
  <si>
    <t>樊湾至樊湾路口</t>
  </si>
  <si>
    <t>改建长0.216公里四级路，路基宽5米，路面宽3.5米，厚18厘米水泥混凝土路面</t>
  </si>
  <si>
    <t>楠杆村</t>
  </si>
  <si>
    <t>通过建设项目解决30人出行难问题</t>
  </si>
  <si>
    <t>明月村部至张堂村部</t>
  </si>
  <si>
    <t>改建长2.45公里四级路，路基宽5米，路面宽3.5米，厚18厘米水泥混凝土路面</t>
  </si>
  <si>
    <t>明月村</t>
  </si>
  <si>
    <t>通过项目建设解决356人口出行困难问题。</t>
  </si>
  <si>
    <t>彭新街道-明月村部</t>
  </si>
  <si>
    <t>改建长公里四级路，路基宽5米，路面宽3.5米，厚18厘米水泥混凝土路面</t>
  </si>
  <si>
    <t>倒座至西湾</t>
  </si>
  <si>
    <t>西湾村</t>
  </si>
  <si>
    <t>通过项目建设解决126人口出行困难问题。</t>
  </si>
  <si>
    <t>广场路口至小汪畈桥头</t>
  </si>
  <si>
    <t>改建长1.8公里四级路，路基宽5米，路面宽3.5米，厚18厘米水泥混凝土路面</t>
  </si>
  <si>
    <t>小河村</t>
  </si>
  <si>
    <t>通过项目建设解决76人口出行困难问题</t>
  </si>
  <si>
    <t>张洼村杨店西小桥至张洼村部</t>
  </si>
  <si>
    <t>改建长1.6公里四级路，路基宽5米，路面宽3.5米，厚18厘米水泥混凝土路面</t>
  </si>
  <si>
    <t>张洼村</t>
  </si>
  <si>
    <t>通过项目建设解决116人口出行困难问题。</t>
  </si>
  <si>
    <t>伍朱路-王东江畈</t>
  </si>
  <si>
    <t>竹园组至二里棚组公路</t>
  </si>
  <si>
    <t>改建长0.58公里四级路，路基宽5米，路面宽3.5米，厚18厘米水泥混凝土路面</t>
  </si>
  <si>
    <t>冲口村</t>
  </si>
  <si>
    <t>通过项目建设解决了30人，贫困人口30人的出行问题</t>
  </si>
  <si>
    <t>银矿-皇城山茶场</t>
  </si>
  <si>
    <t>伍朱路至村部</t>
  </si>
  <si>
    <t>改建长5.6公里四级路，路基宽5米，路面宽3.5米，厚18厘米水泥混凝土路面</t>
  </si>
  <si>
    <t>夏寨村/寨里村</t>
  </si>
  <si>
    <t>通过项目建设解决了110人，贫困人口20人的出行问题</t>
  </si>
  <si>
    <t>李湾桥至青蓬小学</t>
  </si>
  <si>
    <t>青蓬村</t>
  </si>
  <si>
    <t>通过项目建设解决2267人、贫困户  489人道路通行问题。</t>
  </si>
  <si>
    <t>夹沟至大冲组</t>
  </si>
  <si>
    <t>改建长1.2公里四级路，路基宽5米，路面宽3.5米，厚18厘米水泥混凝土路面</t>
  </si>
  <si>
    <t>中山岭-花门楼</t>
  </si>
  <si>
    <t>北安村</t>
  </si>
  <si>
    <t>通过项目建设解决北安村贫困人口17人出行难问题</t>
  </si>
  <si>
    <t>中湾-后湾</t>
  </si>
  <si>
    <t>九里村</t>
  </si>
  <si>
    <t>解决九里关村贫困人口30人出行难问题</t>
  </si>
  <si>
    <t>东升-水元</t>
  </si>
  <si>
    <t>改建长2.2公里四级路，路基宽5米，路面宽3.5米，厚18厘米水泥混凝土路面</t>
  </si>
  <si>
    <t>文庙村</t>
  </si>
  <si>
    <t>通过项目建设解决1610人道路通行问题。</t>
  </si>
  <si>
    <t>旅游公路-后湾组</t>
  </si>
  <si>
    <t>中心小学-窑厂</t>
  </si>
  <si>
    <t>蔡楼居委会</t>
  </si>
  <si>
    <t>通过项目建设解决1444人道路通行问题。</t>
  </si>
  <si>
    <t>麻坡-六七组</t>
  </si>
  <si>
    <t>铁铺村</t>
  </si>
  <si>
    <t>通过项目建设解决2096人、贫困户  367人道路通行问题</t>
  </si>
  <si>
    <t>天门岗至长冲组</t>
  </si>
  <si>
    <t>伍庄至吴围孜</t>
  </si>
  <si>
    <t>联湖村</t>
  </si>
  <si>
    <t>通过项目建设解决260人，5户贫困户通行问题</t>
  </si>
  <si>
    <t>县道X001-骆寨</t>
  </si>
  <si>
    <t>改建长0.75公里四级路，路基宽5米，路面宽3.5米，厚18厘米水泥混凝土路面</t>
  </si>
  <si>
    <t>张老店村</t>
  </si>
  <si>
    <t>通过项目建设解决3743人、贫困户  500人道路通行问题。</t>
  </si>
  <si>
    <t>县道X001-骆东</t>
  </si>
  <si>
    <t>改建长0.4公里四级路，路基宽5米，路面宽3.5米，厚18厘米水泥混凝土路面</t>
  </si>
  <si>
    <t>菜湾-孔小湾</t>
  </si>
  <si>
    <t>周东周西-赵山彭岗</t>
  </si>
  <si>
    <t>通过项目建设解决1334人道路通行问题。</t>
  </si>
  <si>
    <t>沈小湾-郭湾组</t>
  </si>
  <si>
    <t>（六）</t>
  </si>
  <si>
    <t>2018年农村公路提升改造项目（桥梁）</t>
  </si>
  <si>
    <t>水库桥</t>
  </si>
  <si>
    <t>跨径1*8，桥宽6.5米，桥长13米</t>
  </si>
  <si>
    <t>林寨村</t>
  </si>
  <si>
    <t>通过项目建设解决2200道路通行问题。</t>
  </si>
  <si>
    <t>冯堰桥</t>
  </si>
  <si>
    <t>跨径1*8，桥宽8.5米，桥长13米</t>
  </si>
  <si>
    <t>刘桥桥</t>
  </si>
  <si>
    <t>跨径3*8，桥宽6.5米，桥长29米</t>
  </si>
  <si>
    <t>通过项目建设解决3376道路通行问题。</t>
  </si>
  <si>
    <t>祝湾桥</t>
  </si>
  <si>
    <t>仁桥</t>
  </si>
  <si>
    <t>跨径2*10，桥宽6.5米，桥长20米</t>
  </si>
  <si>
    <t>通过项目建设解决2301道路通行问题。</t>
  </si>
  <si>
    <t>独楼桥</t>
  </si>
  <si>
    <t>龙山乡</t>
  </si>
  <si>
    <t>黄家湾桥</t>
  </si>
  <si>
    <t>跨径2*8，桥宽8.5米，桥长21米</t>
  </si>
  <si>
    <t>张堂村</t>
  </si>
  <si>
    <t>通过项目建设解决132人口出行困难问题。</t>
  </si>
  <si>
    <t>洗脂河桥</t>
  </si>
  <si>
    <t>跨径4*10，桥宽6.5米，桥长45米</t>
  </si>
  <si>
    <t>肖畈村</t>
  </si>
  <si>
    <t>通过项目建设解决400人，贫困户25人通行问题。</t>
  </si>
  <si>
    <t>宋湾桥</t>
  </si>
  <si>
    <t>跨径3*8，桥宽8.5米，桥长29米</t>
  </si>
  <si>
    <t>孔南桥</t>
  </si>
  <si>
    <t>跨径3*10，桥宽6.5米，桥长37米</t>
  </si>
  <si>
    <t>尹桥</t>
  </si>
  <si>
    <t>跨径3*10，桥宽6.5米，桥长35米</t>
  </si>
  <si>
    <t>通过项目建设解决1455人道路通行问题。</t>
  </si>
  <si>
    <t>前乡小桥</t>
  </si>
  <si>
    <t>跨径2*8，桥宽6.5米，桥长21米</t>
  </si>
  <si>
    <t>前乡村</t>
  </si>
  <si>
    <t>通过项目建设解决2130人通行问题</t>
  </si>
  <si>
    <t>熊西楼桥</t>
  </si>
  <si>
    <t>高寨村</t>
  </si>
  <si>
    <t>通过项目建设解决1860道路通行问题。</t>
  </si>
  <si>
    <t>竹河小桥</t>
  </si>
  <si>
    <t>刘湾桥</t>
  </si>
  <si>
    <t>两河口桥</t>
  </si>
  <si>
    <t>跨径1*8，桥宽5米，桥长13米</t>
  </si>
  <si>
    <t>灵山风景区管理局</t>
  </si>
  <si>
    <t>河东组桥</t>
  </si>
  <si>
    <t>跨径1*5，桥宽5米，桥长10米</t>
  </si>
  <si>
    <t>张墩桥维修</t>
  </si>
  <si>
    <t>加固基础，维修桥头防护及铺底。</t>
  </si>
  <si>
    <t>张墩村</t>
  </si>
  <si>
    <t>通过项目建设解决210人口出行困难问题。</t>
  </si>
  <si>
    <t>粮桥</t>
  </si>
  <si>
    <t>跨径1*6，桥宽6.5米，桥长6米</t>
  </si>
  <si>
    <t>吴大桥</t>
  </si>
  <si>
    <t>黎堰桥</t>
  </si>
  <si>
    <t>跨径2*10，桥宽6.5米，桥长25米</t>
  </si>
  <si>
    <t>曹堰村</t>
  </si>
  <si>
    <t>通过项目建设，解决400人，贫困户5户的出行问题</t>
  </si>
  <si>
    <t>李楼桥</t>
  </si>
  <si>
    <t>李楼村</t>
  </si>
  <si>
    <t>通过项目建设解决2561人道路通行问题。</t>
  </si>
  <si>
    <t>蔡庄桥</t>
  </si>
  <si>
    <t>跨径3*16，桥宽6.5米，桥长53米</t>
  </si>
  <si>
    <t>前锋村</t>
  </si>
  <si>
    <t>通过项目建设解决300人口出行困难问题。</t>
  </si>
  <si>
    <t>袁榜小桥</t>
  </si>
  <si>
    <t>石山口干渠桥</t>
  </si>
  <si>
    <t>跨径2*16，桥宽6.5米，桥长37米</t>
  </si>
  <si>
    <t>尚家村</t>
  </si>
  <si>
    <t>通过项目建设解决52户、贫困户10户出行问题</t>
  </si>
  <si>
    <t>上万桥</t>
  </si>
  <si>
    <t>跨径1*6，桥宽6.5米，桥长11米</t>
  </si>
  <si>
    <t>方鹏村</t>
  </si>
  <si>
    <t>通过项目建设解决53户、贫困户14户出行问题</t>
  </si>
  <si>
    <t>甘家湾渠道桥</t>
  </si>
  <si>
    <t>杨岗村</t>
  </si>
  <si>
    <t>通过项目建设解决60户、贫困户11户出行问题</t>
  </si>
  <si>
    <t>段家小桥</t>
  </si>
  <si>
    <t>通过项目建设解决45户、贫困户15户出行问题</t>
  </si>
  <si>
    <t>钱畈桥</t>
  </si>
  <si>
    <t>陈寨村</t>
  </si>
  <si>
    <t>通过项目建设解决3235人道路通行问题。</t>
  </si>
  <si>
    <t>水寨桥</t>
  </si>
  <si>
    <t>水寨村</t>
  </si>
  <si>
    <t>通过项目建设解决3130人通行问题</t>
  </si>
  <si>
    <t>李湾桥</t>
  </si>
  <si>
    <t>跨径2*6，桥宽6.5米，桥长17米</t>
  </si>
  <si>
    <t>大马村</t>
  </si>
  <si>
    <t>姚家河桥</t>
  </si>
  <si>
    <t>通过项目建设解决1960人、贫困户40人出行难问题；</t>
  </si>
  <si>
    <t>汪子沟桥</t>
  </si>
  <si>
    <t>增设安全设施，加固桥头防护及铺底等。</t>
  </si>
  <si>
    <t>（七）</t>
  </si>
  <si>
    <t>2018年农村公路提升改造项目（道路维修养护）</t>
  </si>
  <si>
    <t>伍家坡-朱堂路肩培护</t>
  </si>
  <si>
    <t>养护29公里，路肩宽度两侧各1米，受限制地段不少于0.75米。</t>
  </si>
  <si>
    <t>楠杆镇
朱堂乡
青山镇
朱堂乡</t>
  </si>
  <si>
    <t>通过项目建设解决16980出行难问题；</t>
  </si>
  <si>
    <t>楠杆-子路-莽张-南李店路肩培护</t>
  </si>
  <si>
    <t>养护21.5路肩宽度两侧各1米，受限制地段不少于0.75米。</t>
  </si>
  <si>
    <t>楠杆镇
子路镇
莽张镇
庙仙乡</t>
  </si>
  <si>
    <t>通过项目建设解决13586出行难问题；</t>
  </si>
  <si>
    <t>罗山县城-尤店-高店-陈堂（含杨岗-尤店）路肩培护</t>
  </si>
  <si>
    <t>养护30路肩宽度两侧各1米，受限制地段不少于0.75米。</t>
  </si>
  <si>
    <t>龙山乡
尤店乡
高店乡</t>
  </si>
  <si>
    <t>通过项目建设解决19650出行难问题；</t>
  </si>
  <si>
    <t>东铺-河口-竹竿-周店-庙仙-S218路肩培护</t>
  </si>
  <si>
    <t>养护47.5路肩宽度两侧各1米，受限制地段不少于0.75米。</t>
  </si>
  <si>
    <t>东铺镇
竹竿镇
庙仙乡</t>
  </si>
  <si>
    <t>通过项目建设解决37852出行难问题；</t>
  </si>
  <si>
    <t>彭新曾店-倒座路肩培护</t>
  </si>
  <si>
    <t>养护5路肩宽度两侧各1米，受限制地段不少于0.75米。</t>
  </si>
  <si>
    <t>通过项目建设解决5680出行难问题；</t>
  </si>
  <si>
    <t>S338灵山镇-灵山-九里路肩培护</t>
  </si>
  <si>
    <t>养护15路肩宽度两侧各1米，受限制地段不少于0.75米。</t>
  </si>
  <si>
    <t>通过项目建设解决12983出行难问题；</t>
  </si>
  <si>
    <t>周党-山店路肩培护</t>
  </si>
  <si>
    <t>周党镇
山店乡</t>
  </si>
  <si>
    <t>通过项目建设解决11984出行难问题；</t>
  </si>
  <si>
    <t>李寨-邵湾</t>
  </si>
  <si>
    <t>维修面积6500平方米</t>
  </si>
  <si>
    <t>通过项目建设解决4586出行难问题；</t>
  </si>
  <si>
    <t>子路-孟榜村-岳城村-曾店</t>
  </si>
  <si>
    <t>维修面积10500平方米</t>
  </si>
  <si>
    <t>通过项目建设解决15602出行难问题；</t>
  </si>
  <si>
    <t>曾店村-倒座-彭新-铁铺-九里村部</t>
  </si>
  <si>
    <t>维修面积12600平方米</t>
  </si>
  <si>
    <t>彭新镇
铁铺镇</t>
  </si>
  <si>
    <t>通过项目建设解决15320出行难问题；</t>
  </si>
  <si>
    <t>通村公路维修与加宽</t>
  </si>
  <si>
    <t>部分通村公路宽度不足和道路不畅情况整改</t>
  </si>
  <si>
    <t>通过项目建设解决15988出行难问题；</t>
  </si>
  <si>
    <t>竹竿河口大桥维修</t>
  </si>
  <si>
    <t>更换栏杆扶手、桥头破损维修、安全带维修等。</t>
  </si>
  <si>
    <t>通过项目建设解决5785出行难问题；</t>
  </si>
  <si>
    <t>周党-山店</t>
  </si>
  <si>
    <t>维修面积11333平方米</t>
  </si>
  <si>
    <t>通过项目建设解决16990出行难问题；</t>
  </si>
  <si>
    <t>青山孙岗村部至青山街道</t>
  </si>
  <si>
    <t>维修面积4000平方米</t>
  </si>
  <si>
    <t>通过项目建设解决5992出行难问题；</t>
  </si>
  <si>
    <t>楠杆G312至子路问津碑</t>
  </si>
  <si>
    <t>子路像至子路问津碑挖补后加铺沥青混凝土路面，G312至子路像破损挖补。</t>
  </si>
  <si>
    <t>楠杆镇
子路镇</t>
  </si>
  <si>
    <t>通过项目建设解决17995出行难问题；</t>
  </si>
  <si>
    <t>杨岗至尤店街道</t>
  </si>
  <si>
    <t>维修面积1667平方米</t>
  </si>
  <si>
    <t>通过项目建设解决3983出行难问题；</t>
  </si>
  <si>
    <t>山店林湾洪河桥防护维修</t>
  </si>
  <si>
    <t>塌方填土、浆砌片石防护、混凝土路面修补等。</t>
  </si>
  <si>
    <t>通过项目建设解决17994出行难问题；</t>
  </si>
  <si>
    <t>（八）</t>
  </si>
  <si>
    <t>2018年少数民族发展项目</t>
  </si>
  <si>
    <t>庙仙乡李店村街道公路建设项目</t>
  </si>
  <si>
    <t>新建长350米，宽2.5米，厚0.15米的水泥路</t>
  </si>
  <si>
    <t>李店村</t>
  </si>
  <si>
    <t>解决当地群众出行难问题，为农副产品生产销售提供建通便利</t>
  </si>
  <si>
    <t>民族宗教局</t>
  </si>
  <si>
    <t>二</t>
  </si>
  <si>
    <t>公共服务类扶贫项目</t>
  </si>
  <si>
    <t>村级文体广场项目</t>
  </si>
  <si>
    <t>在全县116个行政村建设文体广场，实现场地全部硬化，内部设施达到“六有”（即有简易戏台、有宣传栏、有高杆路灯、有文化器材、有广播器材、有体育器材）</t>
  </si>
  <si>
    <t>为广大农村群众提供休闲、娱乐、文化活动的场所，提升农村群众生活幸福感</t>
  </si>
  <si>
    <t>文化广电新闻出版局</t>
  </si>
  <si>
    <t>村级农家书屋建设项目</t>
  </si>
  <si>
    <t>在全县57个行政村建设农家书屋。采购一批图书，电子音像制品，配置电脑、投影仪，配套书柜，阅览桌椅。各项管理制度齐全，读书名言上墙，正常开放，规范运转</t>
  </si>
  <si>
    <t>为广大农村群众提供文化学习场所，培养农村群众学习知识的兴趣，提高农村群众整体素质</t>
  </si>
  <si>
    <t>“健康扶贫爱心保健箱”项目</t>
  </si>
  <si>
    <t>为全县12291户贫困家庭每户统一配备一个健康扶贫爱心保健箱</t>
  </si>
  <si>
    <t>各村</t>
  </si>
  <si>
    <t>提高农村贫困人口健康扶贫政策和健康知识知晓率，让贫困户得到实实在在的医疗救助和医疗保障，实现小病不出门</t>
  </si>
  <si>
    <t>卫生计生委</t>
  </si>
  <si>
    <t>“贫困人口第五道医疗保障线”项目</t>
  </si>
  <si>
    <t>为全县所有未脱贫贫困户购买贫困人口医疗保障扶贫保险，保障范围为保障对象在基本医疗保险、大病保险、大病补充保险、大病医疗救助报销后的自付费用</t>
  </si>
  <si>
    <t>构建贫困人口基本医疗保险、大病保险、大病补充保险、大病医疗救助、轻度慢性病医疗救助和医疗保障政府财政补助等六道保障线，大幅减轻贫困人口就医负担，使因病致贫、因病返贫情况得到有效解决</t>
  </si>
  <si>
    <t>人力资源社会保障局</t>
  </si>
  <si>
    <t>(五）</t>
  </si>
  <si>
    <t>农村人居环境整治项目</t>
  </si>
  <si>
    <t>农村人居环境治理项目</t>
  </si>
  <si>
    <t>全面清理农村宅院房前屋后、田间地头、坑塘沟渠、河边桥头、道路两侧等地堆弃的垃圾及杂物。</t>
  </si>
  <si>
    <t>达到“三无一规范一眼净”</t>
  </si>
  <si>
    <t>县委农办</t>
  </si>
  <si>
    <t>旅游发展服务中心</t>
  </si>
  <si>
    <t>宝城办事处</t>
  </si>
  <si>
    <t>丽水办事处</t>
  </si>
  <si>
    <t>石材专业园区</t>
  </si>
  <si>
    <t>石山口灌区管理区</t>
  </si>
  <si>
    <t>各乡镇垃圾清运燃油费及奖补资金</t>
  </si>
  <si>
    <t>达到“三无一规范一眼净”，奖补人居环境治理先进乡镇</t>
  </si>
  <si>
    <t>广播电视行业扶贫项目</t>
  </si>
  <si>
    <t>贫困户广播电视户户通项目</t>
  </si>
  <si>
    <t>为全县27个贫困村3866户建档立卡贫困户建立数字卫星地面接收设施</t>
  </si>
  <si>
    <t>青山镇等18个乡镇</t>
  </si>
  <si>
    <t>冲口村等27个村</t>
  </si>
  <si>
    <t>通过数字卫星地面接收设施建设，实现27个贫困村中3866户建档立卡贫困人口户户通广播电视全覆盖，免费发放户户通数字设备</t>
  </si>
  <si>
    <t>广电中心</t>
  </si>
  <si>
    <t>贫困村广播电视户户通设备维护项目</t>
  </si>
  <si>
    <t>对2016年-2018年安装的97个贫困村所有设备广播电视户户通设备进行维护</t>
  </si>
  <si>
    <t>97个贫困村</t>
  </si>
  <si>
    <t>对97个贫困村广播电视户户通设备进行维护，确保设备正常运转</t>
  </si>
  <si>
    <t>“等额对调”式志愿帮扶和建档立卡贫困人口签约服务补助</t>
  </si>
  <si>
    <t>“等额对调”式志愿帮扶项目</t>
  </si>
  <si>
    <t>县级医院选派业务骨干对口支援6所乡镇卫生院</t>
  </si>
  <si>
    <t>通过县级医院业务骨干下沉到乡镇卫生院执业带教，提高乡镇卫生院对常见病、多发病的诊疗技术水平，提升贫困群众对基层医疗服务的信任度和获得感</t>
  </si>
  <si>
    <t>和建档立卡贫困人口签约服务补助</t>
  </si>
  <si>
    <t>为全县建档立卡贫困人员提供约定、连续、稳定的基本医疗和健康管理服务</t>
  </si>
  <si>
    <t>实现对全县建档立卡贫困人口家庭医生签约服务全覆盖</t>
  </si>
  <si>
    <t>建档立卡贫重度残疾人家庭无障碍设施建设</t>
  </si>
  <si>
    <t>为建档立卡贫困重度残疾人家庭建设无障碍设施</t>
  </si>
  <si>
    <t>方便全县建档立卡贫困重度残疾人日常生活起居，改善他们的生活条件。</t>
  </si>
  <si>
    <t>残联</t>
  </si>
  <si>
    <t>（九）</t>
  </si>
  <si>
    <t>国有贫困林场扶贫项目</t>
  </si>
  <si>
    <t>荒田沟经济林点危旧房改造项目</t>
  </si>
  <si>
    <t>改造建于上世纪70年度的7间土木结构瓦房为砖瓦结构平房，并对内部墙体、地面、水电等进行改造，总建筑面积260平方米</t>
  </si>
  <si>
    <t>董寨林场荒田林区</t>
  </si>
  <si>
    <t>改善董寨林场基础设施落后现状，做到安全生产，为林场注入持续活力，增加就业范围，助力山区脱贫步伐</t>
  </si>
  <si>
    <t>董寨国家级自然保护区管理局</t>
  </si>
  <si>
    <t>三</t>
  </si>
  <si>
    <t>产业扶贫项目</t>
  </si>
  <si>
    <t>扶贫车间项目</t>
  </si>
  <si>
    <t>灵山镇灵秀社区</t>
  </si>
  <si>
    <t>钢构结构，新建项目，政府主导，面积432㎡</t>
  </si>
  <si>
    <t>进一步辐射带动周边彭庄、张楼、檀堆3个贫困村，贫困人口106人就业</t>
  </si>
  <si>
    <t>住房城乡规划建设局</t>
  </si>
  <si>
    <t>铁铺镇蔡楼村王井组豆制品加工基地</t>
  </si>
  <si>
    <t>钢构结构，扩建项目，企业主导，面积1000㎡</t>
  </si>
  <si>
    <t>铁铺</t>
  </si>
  <si>
    <t>蔡楼</t>
  </si>
  <si>
    <t>进一步辐射带动何家冲1个贫困村及易棚、蔡楼2个非贫困村的贫困人口就业</t>
  </si>
  <si>
    <t>山店乡山店村</t>
  </si>
  <si>
    <t>山店</t>
  </si>
  <si>
    <t>进一步带动山店村贫困村和辐射周边贫困劳动力107人就业。</t>
  </si>
  <si>
    <t>莽张镇甘岗村罗山县莽张镇林下种养殖专业合作社扶贫车间</t>
  </si>
  <si>
    <t>钢构结构，新建项目，企业主导，面积552㎡</t>
  </si>
  <si>
    <t>莽张</t>
  </si>
  <si>
    <t>甘岗</t>
  </si>
  <si>
    <t>甘岗村为非贫困村，进一步辐射带动尚家、槐店、王乡3个贫困村，周边贫困劳动力252人。</t>
  </si>
  <si>
    <t>东铺镇北马店村扶贫车间</t>
  </si>
  <si>
    <t>东铺</t>
  </si>
  <si>
    <t>北马店</t>
  </si>
  <si>
    <t>进一步促进北马店村贫困人员就业，以及辐射带动周边贫困村劳动力就业</t>
  </si>
  <si>
    <t>铁铺镇铁铺村</t>
  </si>
  <si>
    <t>钢构结构，新建项目，政府主导，面积800㎡</t>
  </si>
  <si>
    <t>进一步辐射带动周边耿楼、铁铺、蔡楼3个村，贫困劳动力就业</t>
  </si>
  <si>
    <t>子路镇长堰村</t>
  </si>
  <si>
    <t>钢构结构，新建项目，企业自建，面积673㎡</t>
  </si>
  <si>
    <t>进一步辐射带动周边长堰、罗寨、子路3个村，贫困劳动力就业</t>
  </si>
  <si>
    <t>高店乡集镇安置点</t>
  </si>
  <si>
    <t>集镇</t>
  </si>
  <si>
    <t>进一步辐射带动余贩、三合、闫河3个贫困村，以及周边贫困劳动力200余人</t>
  </si>
  <si>
    <t>高店乡湖南安置点</t>
  </si>
  <si>
    <t>湖南</t>
  </si>
  <si>
    <t>进一步辐射带动泗淮、王湾、余畈、闫河4个贫困村，以及周边贫困劳动力约310余人</t>
  </si>
  <si>
    <t>高店乡高道安置点</t>
  </si>
  <si>
    <t>高道</t>
  </si>
  <si>
    <t>竹竿镇淮河村</t>
  </si>
  <si>
    <t>进一步促进淮河村贫困人员就业，可辐射带动周边贫困村贫困劳动力就业</t>
  </si>
  <si>
    <t>竹竿镇尚庙村</t>
  </si>
  <si>
    <t>尚庙</t>
  </si>
  <si>
    <t>进一步促进尚庙村贫困人员就业，可辐射带动周边贫困村贫困劳动力50人</t>
  </si>
  <si>
    <t>东铺镇北杨店村村部</t>
  </si>
  <si>
    <t>进一步促进北杨店村贫困人员就业，以及辐射带动周边贫困村贫困人员就业</t>
  </si>
  <si>
    <t>石材专业园易店村</t>
  </si>
  <si>
    <t>钢构结构，改扩建项目，企业自建，面积700㎡</t>
  </si>
  <si>
    <t>易店</t>
  </si>
  <si>
    <t>进一步促进易店村贫困人员就业，可辐射带动周边贫困村贫困人员就业</t>
  </si>
  <si>
    <t>朱堂乡天桥村汪畈组</t>
  </si>
  <si>
    <t>钢构结构，新建项目，企业自建，面积432㎡</t>
  </si>
  <si>
    <t>朱堂</t>
  </si>
  <si>
    <t>天桥</t>
  </si>
  <si>
    <t>进一步促进天桥村贫困人员就业，以及辐射带动周边贫困村劳动力65人</t>
  </si>
  <si>
    <t>罗山县世源农业科技公司</t>
  </si>
  <si>
    <t>钢构结构，新建项目，企业主导，面积432㎡</t>
  </si>
  <si>
    <t>潘新</t>
  </si>
  <si>
    <t>周家</t>
  </si>
  <si>
    <t>可辐射带动李桥、潘新2个村的贫困人员就业</t>
  </si>
  <si>
    <t>东方信禾公司</t>
  </si>
  <si>
    <t>钢构结构，新建项目，企业自建，面积900㎡</t>
  </si>
  <si>
    <t>定远</t>
  </si>
  <si>
    <t>春秋</t>
  </si>
  <si>
    <t>进一步促进春秋村贫困人员就业，可辐射带动周边贫困村劳动力就业</t>
  </si>
  <si>
    <t>子路镇翁湾村</t>
  </si>
  <si>
    <t>钢构结构，新建项目，企业自建，面积400㎡</t>
  </si>
  <si>
    <t>翁湾</t>
  </si>
  <si>
    <t>进一步促进翁湾村贫困人员就业，可辐射带动周边贫困村贫困人员就业</t>
  </si>
  <si>
    <t>朱堂乡马河新村</t>
  </si>
  <si>
    <t>钢构结构，新建项目，企业自建，面积870㎡</t>
  </si>
  <si>
    <t>马河新村</t>
  </si>
  <si>
    <t>进一步促进马河新村贫困人员就业，以及辐射带动周边贫困村贫困人员就业</t>
  </si>
  <si>
    <t>庙仙乡管庄生态园</t>
  </si>
  <si>
    <t>钢构结构，新建项目，企业自建，面积438㎡</t>
  </si>
  <si>
    <t>庙仙</t>
  </si>
  <si>
    <t>高庄</t>
  </si>
  <si>
    <t>进一步促进高庄村贫困人员就业，以及辐射带动周边贫困村贫困人员就业</t>
  </si>
  <si>
    <t>光伏扶贫项目</t>
  </si>
  <si>
    <t>罗山县村级光伏扶贫电站建设项目</t>
  </si>
  <si>
    <t>建设18个村级光伏扶贫电站，装机总容量5.4兆瓦</t>
  </si>
  <si>
    <t>龙山街道等7个乡镇（街道）</t>
  </si>
  <si>
    <t>带动户贫困1064户每户每年增收3000元</t>
  </si>
  <si>
    <t>农业局</t>
  </si>
  <si>
    <t>建设17个村级光伏扶贫电站，装机总容量4.955兆瓦</t>
  </si>
  <si>
    <t>楠杆镇等5个乡镇</t>
  </si>
  <si>
    <t>带动951户贫困户每户每年增收3000元</t>
  </si>
  <si>
    <t>建设19个村级光伏扶贫电站，装机总容量5.6兆瓦</t>
  </si>
  <si>
    <t>朱堂乡等7个乡镇</t>
  </si>
  <si>
    <t>带动1140户贫困户每户每年增收3000元</t>
  </si>
  <si>
    <t>建设50个村级光伏扶贫电站升压站</t>
  </si>
  <si>
    <t>19个乡镇</t>
  </si>
  <si>
    <t>发展光复扶贫，带动贫困户增收</t>
  </si>
  <si>
    <t>贫困户外出务工交通补贴扶贫项目</t>
  </si>
  <si>
    <t>贫困户外出务工交通补贴</t>
  </si>
  <si>
    <t>建档立卡在县外省内务工的，连续务工6个月以上，总收入达到10000元以上的，给予每人每年一次性往返交通补贴600元；在省外务工的，连续务工6个月以上，总收入达到15000元以上的，给予每人每年一次性往返交通补贴1000元</t>
  </si>
  <si>
    <t>通过交通费用补贴，促进有就业能力和愿望的贫困人口实现就业，增强自我发展能力</t>
  </si>
  <si>
    <t>金融扶贫项目</t>
  </si>
  <si>
    <t>中小微企业协议带贫贴息贷款项目</t>
  </si>
  <si>
    <t>支付中小微企业协议带贫项目贷款利息</t>
  </si>
  <si>
    <t>通过政府引导、市场经济主体带动、金融部门积极参与，拓宽贫困群众稳定增收渠道，增加贫困群众收入</t>
  </si>
  <si>
    <t>金融服务中心</t>
  </si>
  <si>
    <t>贫困户水稻保险项目</t>
  </si>
  <si>
    <t>为建档立卡贫困户购买水稻保险</t>
  </si>
  <si>
    <t>对建档立卡贫困户自耕粮食直补面积的水稻购买水稻保险，因暴雨、洪水、风灾、冻灾、旱灾、地震、泥石流、山体滑坡、病虫草鼠害造成损失率达到29%（含）以上时进行补偿，降低贫困户水稻种植风险，提高收入水平</t>
  </si>
  <si>
    <t>贫困人口意外事故救助保险项目</t>
  </si>
  <si>
    <t>为建档立卡贫困户购买意外事故救助保险</t>
  </si>
  <si>
    <t>对建档立卡贫困户购买意外事故救助保险，被保险人伤亡或基本生活困难时可向承保公司寻求人身伤亡救助金、医疗费用及基本生活费用补贴，保障贫困户不因意外事故而致贫</t>
  </si>
  <si>
    <t>小额惠民贴息贷款项目</t>
  </si>
  <si>
    <t>支付小额惠民贴息贷款利息</t>
  </si>
  <si>
    <t>通过小额担保贴息贷款支持产业发展带动贫困户增收</t>
  </si>
  <si>
    <t>“雨露计划”扶贫项目</t>
  </si>
  <si>
    <t>对贫困人口进行职业教育、短期技能培训</t>
  </si>
  <si>
    <t>通过对贫困人口进行劳动技能培训，提高其自身创收能力</t>
  </si>
  <si>
    <t>省派第一支部书记专项扶贫项目</t>
  </si>
  <si>
    <t>孙岗村旅游扶贫特色街工程。建设特色商业扶贫店面建设面积为315m2，及其它配套辅助工程</t>
  </si>
  <si>
    <t>孙岗村</t>
  </si>
  <si>
    <t>计划项目实施后，将会大力助推发展孙岗村乡村旅游事业，实施好乡村振兴战略，依托石山口水库的天然资源，积极推动乡村旅游和美丽乡村建设，打赢脱贫攻坚战，脱贫致富奔小康，</t>
  </si>
  <si>
    <t>县委组织部</t>
  </si>
  <si>
    <t>以项目资金50万元入股田诚园艺公司，每年分红40000元，连续三年</t>
  </si>
  <si>
    <t>田堰村</t>
  </si>
  <si>
    <t>拟受益贫困户37户，每户每年发放800元</t>
  </si>
  <si>
    <t>县派第一支部书记专项扶贫项目</t>
  </si>
  <si>
    <t>将鲁堂第一书记项目发展资金10万元注入罗山县德江农业发展有限公司，收益带贫鲁堂村10户贫困户。</t>
  </si>
  <si>
    <t>每年按本金8%分红即8000元，收益中每年3000元3年即9000元发展村公益事业。另15000元带贫10户贫困户，每户500元，3年可分红1500元。</t>
  </si>
  <si>
    <t>将闵水村第一书记项目发展资金10万元注入莽张镇永发养猪场，收益带贫闵水村10户贫困户。</t>
  </si>
  <si>
    <t>闵水村</t>
  </si>
  <si>
    <t>每年按本金8%分红即8000元，收益中每年3000元2年即6000元发展村公益事业。另10000元带贫10户贫困户，每户500元，3年可分红1000元。</t>
  </si>
  <si>
    <t>将郑洼村第一书记项目发展资金10万元注入罗山县华生农场企业专户，收益带贫郑洼村16户贫困户。</t>
  </si>
  <si>
    <t>以入股分红方式合作（5年），贫困户只参入利润分红（年利润10%），每年合同日前将分红资金每户500元贫困户账号。</t>
  </si>
  <si>
    <t>将吴岗村第一书记项目发展资金10万元注入罗山县德江农业发展有限公司，收益带贫鲁堂村10户贫困户。</t>
  </si>
  <si>
    <t>吴岗村</t>
  </si>
  <si>
    <t>将第一书记项目发展资金10万元注入罗山县金实种植养殖农民专业合作社，收益带贫10户贫困户。</t>
  </si>
  <si>
    <t>罗山县贾氏养殖有限公司于2016年带贫36户贫困户，每户入股资金5000元，每年分红500元，连续分红5年。</t>
  </si>
  <si>
    <t>第一书记产业项目投入后，每年增加村集体资金收入不低于8000元。用于发展壮大村集体经济和开展精准扶贫工作。60%用于贫困户分红，30%留为村集体资金，其中的10%作为村民生事业和基础设施建设。</t>
  </si>
  <si>
    <t>将尚家第一书记项目发展资金10万元投入罗山县海鑫农场使用2年，收益带贫16户贫困户。</t>
  </si>
  <si>
    <t>每年分红8000元分给尚家村16户贫困户，每户每年500元，2年后收回本金</t>
  </si>
  <si>
    <t>将杨岗村第一书记项目发展资金10万元投入罗山县国林农场，可增加贫困户务工收入和分红增收。</t>
  </si>
  <si>
    <t>按每年股金收益不低于10%标准计算，80%带动16户贫困户增收，每户年分红（分红三年）500元，20%作村集体资金。</t>
  </si>
  <si>
    <t>将莽张村第一书记项目发展资金10万元投入罗山县海鑫农场使用2年，收益带贫16户贫困户。</t>
  </si>
  <si>
    <t>每年分红8000元分给尚家村16户贫困户，每户每年500元，2年后作为村集体资产。</t>
  </si>
  <si>
    <t>将王乡村第一书记项目发展资金10万元投入永志农科家庭农场，收益带贫20户贫困户。</t>
  </si>
  <si>
    <t>王乡村</t>
  </si>
  <si>
    <t>收益部分按每户每年500元标准分红20户贫困户，剩余部分资金用于村公益事业建设。</t>
  </si>
  <si>
    <t>将李洼村第一书记项目发展资金10万元投入河南欣丰达生态农业有限公司，收益带贫14户贫困户，按每年每户700元帮扶。</t>
  </si>
  <si>
    <t>李洼村</t>
  </si>
  <si>
    <t>收益部分按每户每年700元标准分红14户贫困户，同时可保证14户贫困户务工需求。</t>
  </si>
  <si>
    <t>入股罗山县宏峰农林科技有限公司发展草莓、葡萄、蔬菜、油茶、水稻种植；养殖鸡、鸭、鱼、虾。</t>
  </si>
  <si>
    <t>常胜村</t>
  </si>
  <si>
    <t>每年可为村集体带来0.4万元的收益，另可有0.6万元的收益用于带动贫困户</t>
  </si>
  <si>
    <t>入股罗山县北洼村众丰（家庭）农场发展软籽石榴种植</t>
  </si>
  <si>
    <t>北洼村</t>
  </si>
  <si>
    <t>股金收益8000元，平均分配给16户贫困户</t>
  </si>
  <si>
    <t>入股罗山县富祥种养殖农民专业合作社发展油茶种植</t>
  </si>
  <si>
    <t>入股罗山县七湖村心灵（家庭）农场发展水产养殖</t>
  </si>
  <si>
    <t>七湖村</t>
  </si>
  <si>
    <t>股金收入1万元，0.93万元用于带动贫困户，0.07万元村集体经济收入</t>
  </si>
  <si>
    <t>入股罗山县金豫石材有限公司发展石材加工</t>
  </si>
  <si>
    <t>每年分红0.9万元，全部用于带动全村15户贫困户</t>
  </si>
  <si>
    <t>成立定远乡银山村珍珠花种植专业合作社种植珍珠花</t>
  </si>
  <si>
    <t>银山村</t>
  </si>
  <si>
    <t>每年可为村集体带来0.48万元的收益，另可有0.32万元的收益用于带动贫困户</t>
  </si>
  <si>
    <t>入股定远黄洼村丰满园家庭农场发展茶叶、水稻、油茶种植</t>
  </si>
  <si>
    <t>黄洼村</t>
  </si>
  <si>
    <t>每年可为村集体带来0.6万元的收益，另可有0.4万元的收益用于带动贫困户</t>
  </si>
  <si>
    <t>入股罗山县春秋（玉波）家庭农场发展龙虾、鱼养殖，苗木种植</t>
  </si>
  <si>
    <t>春秋村</t>
  </si>
  <si>
    <t>入股众兴种植养殖专业合作社。依托众兴种植养殖专业合作社自筹资金及驻村第一书记产业发展扶贫资金，建成种养殖基地，采取入股分红的方式发展壮大村集体经济。</t>
  </si>
  <si>
    <t>陈洼村</t>
  </si>
  <si>
    <t>预计每年租赁收益1万元</t>
  </si>
  <si>
    <t>入股星诚种植养殖专业合作社，冲口村计划依托星诚种植养殖专业合作社建设烟叶油茶种植基地，采取入股分红的方式发展壮大村集体经济</t>
  </si>
  <si>
    <t>2018年预计实现村集体经济经营收入1万元</t>
  </si>
  <si>
    <t>入股西河农场。依托西河农场，利用农场自筹资金及驻村第一书记产业发展扶贫资金,建成水产养殖基地,采取入股分红的方式发展壮大村集体经济</t>
  </si>
  <si>
    <t>青山村</t>
  </si>
  <si>
    <t>每年拟向青山村委会固定分红1万元</t>
  </si>
  <si>
    <t>依托青山镇青源果树专业合作社，发展农林业及旅游休闲产业。村委会和合作社结成共同体，实现每户每年享受保底分红，从而实现增加集体经济和贫困户增收</t>
  </si>
  <si>
    <t>投资罗山县青山镇青林林业专业合作社，每年收益10%即1万元，村委会收益4000元，12户贫困户分红500元共6000元，合同期限3年，协议到期后，合作社退还村委会本金10万元。</t>
  </si>
  <si>
    <t>入股华业膨润土厂，发展产业</t>
  </si>
  <si>
    <t>罗山</t>
  </si>
  <si>
    <t>入股华业膨润土厂，发展产业，分红0.8万元。</t>
  </si>
  <si>
    <t>入股罗山县森泉农场。依托罗山县森泉农场，发展经济物种植、养殖产业。</t>
  </si>
  <si>
    <t>投资罗山县青山镇森泉农场，每年收益10%即1万元，村委会收益4000元，12户贫困户分红500元共6000元，合同期限3年，协议到期后，合作社退还村委会本金10万元。</t>
  </si>
  <si>
    <t>入股周党镇启成养殖场</t>
  </si>
  <si>
    <t>东峰村</t>
  </si>
  <si>
    <t>每年收益10%即10000元，带贫10户贫困户。</t>
  </si>
  <si>
    <t>入股罗山县莲花农机农艺专业合作总社</t>
  </si>
  <si>
    <t>中山村</t>
  </si>
  <si>
    <t>入股罗山县泰岳农业有限公司</t>
  </si>
  <si>
    <t>秦畈村</t>
  </si>
  <si>
    <t>田河村</t>
  </si>
  <si>
    <t>长安村</t>
  </si>
  <si>
    <t>入股罗山县灵山茶业有限责任公司</t>
  </si>
  <si>
    <t>每年收益10%即10000元，带贫20户贫困户。</t>
  </si>
  <si>
    <t>青龙村</t>
  </si>
  <si>
    <t>桃园村</t>
  </si>
  <si>
    <t>每年收益10%即10000元，带贫24户贫困户。</t>
  </si>
  <si>
    <t>利用第一书记产业发展专项资金投资罗山县彭新镇长青彩钢瓦厂</t>
  </si>
  <si>
    <t>曾店村</t>
  </si>
  <si>
    <t>以五年为一个周期，每年从罗山县彭新镇长青彩钢瓦厂定额分红10000元。按照5000元用于对全村39户贫困户带贫、5000元用于村集体公益性基础设施建设的要求组织实施带动贫困户</t>
  </si>
  <si>
    <t>投资罗山县彭新镇金诚环保建材厂</t>
  </si>
  <si>
    <t>2018年帮助企业实施厂房维修改造，2018年底从企业分红1万元，5000元用于对全村30户贫困户进行帮扶，5000元用于村集体公益性基础设施建设项目</t>
  </si>
  <si>
    <t>入股彭新镇明耀（家庭）农场发展水稻种植+太空莲种植+水产养殖</t>
  </si>
  <si>
    <t>建成1000亩优质稻种植示范基地，50亩太空莲种植示范基地</t>
  </si>
  <si>
    <t>入股罗山县工程机械有限责任公司，改善本村基础设施建设，带动本村有劳动能力贫困户就业</t>
  </si>
  <si>
    <t>红堂村</t>
  </si>
  <si>
    <t>整修本村的坑塘沟渠，带动贫困户就业脱贫</t>
  </si>
  <si>
    <t>拟入股陈传亮家庭农场在九龙河西岸建设约30亩张墩村龙虾生态养殖基地，主养小龙虾，探索生态链式农业循环经济建设项目</t>
  </si>
  <si>
    <t>通过 “农场+基地+农户”的方式建成养殖示范点，优先带动当地贫困户发展龙虾生态养殖，将龙虾养殖发展成为张墩一个鲜明的特色水产养殖业。</t>
  </si>
  <si>
    <t>入股信阳市毅能麝业责任有限公司发展林麝养殖及附属产品的生产、销售</t>
  </si>
  <si>
    <t>从企业分红1万元，5000元用于对全村28户贫困户进行帮扶，5000元用于村集体公益性基础设施建设项目</t>
  </si>
  <si>
    <t>入股罗山县骏飞农业有限公司建设60亩油茶基地</t>
  </si>
  <si>
    <t>每年入股分红1万元，5000元对全村25户贫困户进行帮扶，5000元用于村集体公益性基础设施建设项目</t>
  </si>
  <si>
    <t>入股彭新镇杨波养殖场对养殖场水、电、路、配套基础设施改造升级，购置猪场防疫等设备</t>
  </si>
  <si>
    <t>每年入股分红1万元，4000元对贫困户进行帮扶，6000元用于村集体公益性基础设施建设的要求组织设施带动贫困户</t>
  </si>
  <si>
    <t>入股彭新镇弘牧养殖场对养殖场水、电、路、配套基础设施改造升级，购置猪场防疫等设备</t>
  </si>
  <si>
    <t>每年入股分红1万元,5000元用于贫困户带贫，5000元用于村集体公益性基础设施建设的要求组织设施带动贫困户</t>
  </si>
  <si>
    <t>万河村将第一书记专项产业扶持
资金用于村内基础设施建设</t>
  </si>
  <si>
    <t>解决基础设施问题，改善人居环境，吸纳贫困户就业</t>
  </si>
  <si>
    <t>白马村将第一书记专项产业扶持
资金用于村内基础设施建设</t>
  </si>
  <si>
    <t>白马村</t>
  </si>
  <si>
    <t>解决群众出行问题，同时吸纳贫困户就业</t>
  </si>
  <si>
    <t>保安村将第一书记专项产业扶持资金用于整修S339至刘楼村路基700米</t>
  </si>
  <si>
    <t>保安村</t>
  </si>
  <si>
    <t>解决群众出行问题，吸纳贫困户就业，带动产业发展</t>
  </si>
  <si>
    <t>昌湾村将第一书记专项产业扶持资金用于整修村内4口大塘</t>
  </si>
  <si>
    <t>昌湾村</t>
  </si>
  <si>
    <t>解决灌溉问题，改善人居环境，吸纳贫困户就业</t>
  </si>
  <si>
    <t>天桥村将第一书记专项产业扶持资金投资到罗山县龙宇农业开发有限公司</t>
  </si>
  <si>
    <t>每年不低于入股资金的8％进行分红，分红资金用于帮扶该村贫困户7户</t>
  </si>
  <si>
    <t>刘楼村将第一书记专项资金投资到罗山县豫鑫养殖专业合作社</t>
  </si>
  <si>
    <t>刘楼村</t>
  </si>
  <si>
    <t>每年不低于入股资金的8％进行分红，分红资金用于帮扶该村贫困户6户</t>
  </si>
  <si>
    <t>九里关村将九里关村第一书记专项资金投资罗山县万安旅游开发有限公司。</t>
  </si>
  <si>
    <t>九里关村</t>
  </si>
  <si>
    <t>每年不低于入股资金的10％进行分红，即10000元。带贫10户贫困户，每年保底分红1000元，不低于3年。</t>
  </si>
  <si>
    <t>耿楼村将九里关村第一书记专项资金投资罗山县万安旅游开发有限公司。</t>
  </si>
  <si>
    <t>文庙村将九里关村第一书记专项资金投资罗山县万安旅游开发有限公司。</t>
  </si>
  <si>
    <t>易棚村将九里关村第一书记专项资金投资罗山县万安旅游开发有限公司。</t>
  </si>
  <si>
    <t>青蓬村将九里关村第一书记专项资金投资罗山县万安旅游开发有限公司。</t>
  </si>
  <si>
    <t>铁铺村将九里关村第一书记专项资金投资罗山县万安旅游开发有限公司。</t>
  </si>
  <si>
    <t>入股罗山县君悦星天汽车部件有限公司</t>
  </si>
  <si>
    <t>刘台社区</t>
  </si>
  <si>
    <t>每年可为社区村集体带来收入1万元</t>
  </si>
  <si>
    <t>入股罗山堰西家庭农场</t>
  </si>
  <si>
    <t>入股罗山县灵山茶业有限公司</t>
  </si>
  <si>
    <t>肖庄村</t>
  </si>
  <si>
    <t>每年可为村集体带来收入1万元</t>
  </si>
  <si>
    <t>入股罗山县潘新镇三鑫精米厂</t>
  </si>
  <si>
    <t>陡山村</t>
  </si>
  <si>
    <t>入股罗山县康利家庭农场</t>
  </si>
  <si>
    <t>入股罗山县世源农业科技有限公司</t>
  </si>
  <si>
    <t>九龙村</t>
  </si>
  <si>
    <t>入股罗山县五成种植农民专业合作社</t>
  </si>
  <si>
    <t>庙冲村</t>
  </si>
  <si>
    <t>入股罗山县秦园农林有限公司</t>
  </si>
  <si>
    <t>宋楼村</t>
  </si>
  <si>
    <t>入股黑泥沟农业发展公司</t>
  </si>
  <si>
    <t>岳城村</t>
  </si>
  <si>
    <t>对李店街道硬化长100米路面宽7米</t>
  </si>
  <si>
    <t>李店社区</t>
  </si>
  <si>
    <t>方便李店社区300余群众出行</t>
  </si>
  <si>
    <t>塘埂硬化、土地平整、机井和渠道建设，养殖面积50亩，种植面积180亩。</t>
  </si>
  <si>
    <t>每年可实现收益10万元</t>
  </si>
  <si>
    <t>对全村村组破损坑洼道路进行维修铺垫</t>
  </si>
  <si>
    <t>管塘村</t>
  </si>
  <si>
    <t>方便管塘村1000多名群众出行</t>
  </si>
  <si>
    <t>将10万元整修本村东西大渠</t>
  </si>
  <si>
    <t>3年可实现收益2.4万元</t>
  </si>
  <si>
    <t>将10万元本金入股合作社，协议期2年，每年分红7000元，3年到期后返还本金10万元</t>
  </si>
  <si>
    <t>双楼村</t>
  </si>
  <si>
    <t>田堂村</t>
  </si>
  <si>
    <t>故道西侧种植金丝垂柳3100米，重新装饰临淮亭，滚水大坝栽种大树2棵，故道河边护栏升级</t>
  </si>
  <si>
    <t>李湾村</t>
  </si>
  <si>
    <t>以浉淮故道旅游业带动当地经济发展</t>
  </si>
  <si>
    <t>每年分红8400元，经营管理成本2万，第三年返本金8万元</t>
  </si>
  <si>
    <t>罗洼村</t>
  </si>
  <si>
    <t>三年可实现收益2.4万元</t>
  </si>
  <si>
    <t>入股林湾村（家庭）农场</t>
  </si>
  <si>
    <t>每年不低于入股金8％分红</t>
  </si>
  <si>
    <t>入股罗山县东方信禾（家庭）农场</t>
  </si>
  <si>
    <t>山店村</t>
  </si>
  <si>
    <t>高洼村</t>
  </si>
  <si>
    <t>万店村</t>
  </si>
  <si>
    <t>张湾村</t>
  </si>
  <si>
    <t>入股罗山县子路镇顺鑫种养殖专业合作社发展虾稻共养</t>
  </si>
  <si>
    <t>每年可为村集体带来收入0.8万元</t>
  </si>
  <si>
    <t>入股罗山县丰店（家庭）农场发展优质水稻种植</t>
  </si>
  <si>
    <t>丰店村</t>
  </si>
  <si>
    <t>入股罗山县黎楼（家庭）农场发展优质水稻基地</t>
  </si>
  <si>
    <t>黎楼村</t>
  </si>
  <si>
    <t>入股信阳海洋水产养殖公司发展水产养殖</t>
  </si>
  <si>
    <t>涂堰村</t>
  </si>
  <si>
    <t>入股罗强（家庭）农场发展中草药种植</t>
  </si>
  <si>
    <t>张寨村</t>
  </si>
  <si>
    <t>入股金瑞堂种养殖专业合作社发展中药材种植</t>
  </si>
  <si>
    <t>长堰村</t>
  </si>
  <si>
    <t>每年可为村集体带来收入1.4万元</t>
  </si>
  <si>
    <t>入股罗山县盛力新型建材有限公司发展建材业</t>
  </si>
  <si>
    <t>入股罗山县子路镇问津种养殖专业合作社发展粳稻种植</t>
  </si>
  <si>
    <t>朱湾村</t>
  </si>
  <si>
    <t>清理整修村辖渠道</t>
  </si>
  <si>
    <t>翁湾村</t>
  </si>
  <si>
    <t>便于翁湾村东中部村组600亩土地的抗旱能力、美化环境</t>
  </si>
  <si>
    <t>入股坤龙家庭农场，种植艾草100余亩</t>
  </si>
  <si>
    <t>涩港村</t>
  </si>
  <si>
    <t>每年可为村集体带来收入1万元，50%作为村集体发展经济资金，50%支持10户贫困户脱贫</t>
  </si>
  <si>
    <t>入股罗山县奎鑫服饰有限公司10万元</t>
  </si>
  <si>
    <t>袁冲村</t>
  </si>
  <si>
    <t>按照10%的比例分配分红，收益的50%为村集体经济发展资金，50%支持10户贫困户脱贫</t>
  </si>
  <si>
    <t>每年可为南街居委会村集体带来收入1万元，50%作为村集体发展经济资金，50%支持贫困户脱贫</t>
  </si>
  <si>
    <t>入股河南森旺农林科技有限公司油茶种植60亩</t>
  </si>
  <si>
    <t xml:space="preserve"> </t>
  </si>
  <si>
    <t>入股灵鼎峰茶叶专业合作社“有机茶”基地面积100亩</t>
  </si>
  <si>
    <t>董桥村</t>
  </si>
  <si>
    <t>给予村集体1万元收益，增加村级集体经济收入，可带动当地贫困户10余户就业。</t>
  </si>
  <si>
    <t>艾叶种植，计划建立20余亩艾叶种植基地。</t>
  </si>
  <si>
    <t>彭庄村</t>
  </si>
  <si>
    <t>可带动9户贫困户每户分红500元，剩余4500元作为壮大村集体经济发展资金</t>
  </si>
  <si>
    <t>入股亿峰生态林业开发有限责任公司</t>
  </si>
  <si>
    <t>张楼村</t>
  </si>
  <si>
    <t>按照10%的比例分配分红，分红资金带动20户贫困户脱贫</t>
  </si>
  <si>
    <t>入股灵鼎峰天然茶叶专业合作社</t>
  </si>
  <si>
    <t>该合作社每年年底按照8%的比例分配分红，收益的50%作为村集体发展经济资金，50%支持贫困户脱贫</t>
  </si>
  <si>
    <t>入股入股罗山县林道静种植农民专业合作社，扩大稻虾养殖规模</t>
  </si>
  <si>
    <t>每年可为村集体带来收入8000元，其中50%用于救助贫困户，50%的用于村基础设施建设。</t>
  </si>
  <si>
    <t>入股罗山县中黄种植农民专业合作社，进行农作物种植、水产养殖</t>
  </si>
  <si>
    <t>入股罗山县根深基固家庭农场有限责任公司，进行艾草种植</t>
  </si>
  <si>
    <t>赵洼村</t>
  </si>
  <si>
    <t>入股邢桥河南花间生态农业有限公司，进行稻虾养殖</t>
  </si>
  <si>
    <t>每年可为村集体带来收入10000元，其中50%用于救助贫困户，50%的用于村基础设施建设。</t>
  </si>
  <si>
    <t>入股罗山县军生家庭农场责任有限公司，进行水稻种植、香菇、蘑菇种植销售</t>
  </si>
  <si>
    <t>依托宜光新能源有限公司在周店街道安装太阳能路灯33个</t>
  </si>
  <si>
    <t>直接将10万元用于街道基础设施建设安装太阳能路灯，改善居民生活条件</t>
  </si>
  <si>
    <t>入股罗山县鑫穗种植农民专业合作社，进行农作物种植、水产养殖</t>
  </si>
  <si>
    <t>入股罗山县利增种植农民专业合作社，发展农业产业，开展香菇、蘑菇种植销售。</t>
  </si>
  <si>
    <t>每年可为村集体带来收入8000元，其中56%用于救助贫困户34%的分红资金准备做的公益事业项目。</t>
  </si>
  <si>
    <t>以项目资金10万元入股李岗村秀林家庭农场，每年分红8000元，连续三年</t>
  </si>
  <si>
    <t>拟受益贫困户6户，每户每年发放1000元</t>
  </si>
  <si>
    <t>以项目资金10万元入股宏伟建材公司，每年分红8000元，连续三年</t>
  </si>
  <si>
    <t>拟受益贫困户10户，每户每年发放800元</t>
  </si>
  <si>
    <t>以项目资金10万元入股施戈家庭农场，每年分红8000元，连续三年</t>
  </si>
  <si>
    <t>以项目资金10万元入股天中家庭农场，发展种植业，每年分红8000元，连续三年</t>
  </si>
  <si>
    <t>拟受益贫困户11户，每户每年发放700元</t>
  </si>
  <si>
    <t>以项目资金10万元入股邵湾村国奎家庭农场，每年分红8000元，连续三年</t>
  </si>
  <si>
    <t>邵湾村</t>
  </si>
  <si>
    <t>拟受益贫困户10户，每户每年分红800元</t>
  </si>
  <si>
    <t>以项目资金10万元入股檀岗村金叶农机专业合作社，每年分8000元，连续三年</t>
  </si>
  <si>
    <t>以项目资金10万元入股田诚园艺公司，每年分红8000元，连续三年</t>
  </si>
  <si>
    <t>登楼村</t>
  </si>
  <si>
    <t>以项目资金10万元入股植泉家庭农场，每年分红8000元，连续三年</t>
  </si>
  <si>
    <t>拟受益贫困户20户，每户每年发放400元</t>
  </si>
  <si>
    <t>以项目资金10万元入股天旭家庭农场，每年分红9000元，连续三年</t>
  </si>
  <si>
    <t>蔡堆村</t>
  </si>
  <si>
    <t>拟受益贫困户18户，每户每年发放500元</t>
  </si>
  <si>
    <t>入股竹竿镇张老店村永顺鞋厂分红</t>
  </si>
  <si>
    <t>每年项目收益8000元带动8户贫困稳定脱贫</t>
  </si>
  <si>
    <t>入股罗山县史河商贸有限公司分红</t>
  </si>
  <si>
    <t>淮河村</t>
  </si>
  <si>
    <t>朱湖村</t>
  </si>
  <si>
    <t>尚庙村通村主干道沿路两边安装太阳能路灯20盏</t>
  </si>
  <si>
    <t>尚庙村</t>
  </si>
  <si>
    <t>改善村基础设施</t>
  </si>
  <si>
    <t>王集街东下水道疏浚</t>
  </si>
  <si>
    <t>修常寨后原土路</t>
  </si>
  <si>
    <t>闻湖村</t>
  </si>
  <si>
    <t>入股罗山县益农土地流转专业合作社分红</t>
  </si>
  <si>
    <t>新塘村</t>
  </si>
  <si>
    <t>高庙村</t>
  </si>
  <si>
    <t>方窑村</t>
  </si>
  <si>
    <t>葡萄种植，依托国松家庭农场多彩田园</t>
  </si>
  <si>
    <t>北马店村</t>
  </si>
  <si>
    <t>股金10万元收益不低于6000元带动12户贫困户</t>
  </si>
  <si>
    <t>入股罗山县峰林农民种植专业合作社</t>
  </si>
  <si>
    <t>烧盆村</t>
  </si>
  <si>
    <t>每年分红20.7万元带动全村14户贫困户</t>
  </si>
  <si>
    <t>金银花种植，养鱼，依托道银养殖场多彩田园</t>
  </si>
  <si>
    <t>股金10万元收益60%带动22户贫困户40%村集体经济</t>
  </si>
  <si>
    <t>入股罗山县瀛龙（家庭）农场分红</t>
  </si>
  <si>
    <t>每年分红6000元带动全村20户贫困户</t>
  </si>
  <si>
    <t>入股顶瓜瓜种植专业合作社分红</t>
  </si>
  <si>
    <t>每年项目收益60%带动7户贫困户稳定脱贫，40%提供技能培训外出学习</t>
  </si>
  <si>
    <t>粮食精细加工产业发展，扩大生产规模，依托健民粮业</t>
  </si>
  <si>
    <t>河桥村</t>
  </si>
  <si>
    <t>10万元收益带动60%带动12户贫困户40%作为培训费</t>
  </si>
  <si>
    <t>种植鸭梨、小麦、水稻；养殖鸡、鸭、鱼，入股罗山县元志家庭农场</t>
  </si>
  <si>
    <t>余湖村</t>
  </si>
  <si>
    <t>股金收入1万元，收益50%带动贫困户，剩下收益用于培训、临时救助、提供树苗育苗</t>
  </si>
  <si>
    <t>引进优质种苗并培育，入股罗山县馨卉源农业开发有限公司</t>
  </si>
  <si>
    <t>每年项目收益60%带动7户贫困户稳定脱贫，40%提供技能培训外出考察学习及提供树苗</t>
  </si>
  <si>
    <t>特色农作物种植、养殖小龙虾，依托罗山县金禾家庭农场</t>
  </si>
  <si>
    <t>吴老湾村</t>
  </si>
  <si>
    <t>每年收入10000元，带动9户贫困户分红，每户500元，另用5500元用于培训</t>
  </si>
  <si>
    <t>水产养殖鱼虾类</t>
  </si>
  <si>
    <t>每年分红8000元带动全村10户贫困户</t>
  </si>
  <si>
    <t>入股罗山县易安农业发展公司，规模化发展高店村苗木花卉、水产养殖和特色种植。</t>
  </si>
  <si>
    <t>高店村</t>
  </si>
  <si>
    <t>打造麒麟西瓜示范基地建设,入股罗山易安农业发展有限公司。</t>
  </si>
  <si>
    <t>入股锦民家庭农场、淮海家庭农场，规模化建设泗淮村种植养殖示范基地。</t>
  </si>
  <si>
    <t>泗淮村</t>
  </si>
  <si>
    <t>入股罗山县易安农业发展有限公司，规模化建设“稻田养鱼、虾稻共作”示范基地。</t>
  </si>
  <si>
    <t>王湾村</t>
  </si>
  <si>
    <t>入股到高道村广林家庭农场，在高店乡高道村建成面积约10亩左右小龙虾养殖基地</t>
  </si>
  <si>
    <t>高店乡张河村中心街建成100平米的储存仓库对外出租</t>
  </si>
  <si>
    <t>张河村</t>
  </si>
  <si>
    <t>入股常岗村大根家庭农场</t>
  </si>
  <si>
    <t>入股十里塘村罗山三三家庭农场</t>
  </si>
  <si>
    <t>入股十里头勤劳家庭农场</t>
  </si>
  <si>
    <t>入股朱岗村小龙山渔业发展有限公司</t>
  </si>
  <si>
    <t>入股六里村金地种植专业合作社分红</t>
  </si>
  <si>
    <t>六里村</t>
  </si>
  <si>
    <t>入股每年分红1万元，持续5年，10户贫困户每户每年分红1000元，5年之后项目设施完成，企业归返本金10万元，用壮大村级集体经济</t>
  </si>
  <si>
    <t>改善岳冲社区人居环境，在原旱厕的基础上进行水冲式改造</t>
  </si>
  <si>
    <t>岳冲社区</t>
  </si>
  <si>
    <t>用于改善岳冲社区人居环境，在原旱厕的基础上进行水冲式改造和开通自来水工程</t>
  </si>
  <si>
    <t>市派第一支部书记专项扶贫项目</t>
  </si>
  <si>
    <t>2019年市派第一书记扶贫项目</t>
  </si>
  <si>
    <t>入股华宝农场</t>
  </si>
  <si>
    <t>李寨村</t>
  </si>
  <si>
    <t>入股华宝农场，每年分红19200元，带贫24户，每户800元。</t>
  </si>
  <si>
    <t>2020年市派第一书记扶贫项目</t>
  </si>
  <si>
    <t>投资红途旅游开发有限公司</t>
  </si>
  <si>
    <t>投资红途旅游开发有限公司，带动30户贫困户脱贫，每户每年分红2000元。</t>
  </si>
  <si>
    <t>2021年市派第一书记扶贫项目</t>
  </si>
  <si>
    <t>修建水冲式公厕所一座，安装太阳能路灯36盏及环境美化绿化等</t>
  </si>
  <si>
    <t>畔店村</t>
  </si>
  <si>
    <t>改善当地居民生活环境，提高居民幸福指数。</t>
  </si>
  <si>
    <t>2022年市派第一书记扶贫项目</t>
  </si>
  <si>
    <t>以果蔬种植专业合作社为依托建立方湾村油菜观光基地和荷虾共养观光基地</t>
  </si>
  <si>
    <t>以果蔬种植专业合作社为依托建立方湾村油菜观光基地和荷虾共养观光基地，带动务工15户，带贫32户贫困户</t>
  </si>
  <si>
    <t>2023年市派第一书记扶贫项目</t>
  </si>
  <si>
    <t>资金50%入股莲农种植合作社实施入股分红，资金的50%投入建设公厕及附属设施</t>
  </si>
  <si>
    <t>湖南村</t>
  </si>
  <si>
    <t>资金50%入股莲农种植合作社实施入股分红，资金的50%投入建设公厕及附属设施，项目可带贫贫困户10户。</t>
  </si>
  <si>
    <t>2024年市派第一书记扶贫项目</t>
  </si>
  <si>
    <t>入股罗山县豫宏砂浆厂</t>
  </si>
  <si>
    <t>陈堂村</t>
  </si>
  <si>
    <t>入股罗山县豫宏砂浆厂，年收益2万元，带贫16户，户年均收益500元。</t>
  </si>
  <si>
    <t>2025年市派第一书记扶贫项目</t>
  </si>
  <si>
    <t>实施亮化工程，安装太阳能路灯87盏</t>
  </si>
  <si>
    <t>中心村</t>
  </si>
  <si>
    <t>实施亮化工程，安装太阳能路灯87盏，项目受益户300户。</t>
  </si>
  <si>
    <t>2026年市派第一书记扶贫项目</t>
  </si>
  <si>
    <t>新建香菇加工车间</t>
  </si>
  <si>
    <t>檀墩村</t>
  </si>
  <si>
    <t>新建香菇加工车间，带贫贫困户14户44人。</t>
  </si>
  <si>
    <t>2027年市派第一书记扶贫项目</t>
  </si>
  <si>
    <t>在村主干道上新配置路灯43盏、安置摄像头5个</t>
  </si>
  <si>
    <t>洪河村</t>
  </si>
  <si>
    <t>在村主干道上新配置路灯43盏、安置摄像头5个，对村组进行绿化、亮化。</t>
  </si>
  <si>
    <t>2028年市派第一书记扶贫项目</t>
  </si>
  <si>
    <t>安装54盏太阳能路灯</t>
  </si>
  <si>
    <t>购置54盏太阳能路灯,实现通村主干道亮化。</t>
  </si>
  <si>
    <t>2029年市派第一书记扶贫项目</t>
  </si>
  <si>
    <t>入股罗山县丰然居猕猴桃种植有限公司，建设易店村文化宣传设施</t>
  </si>
  <si>
    <t>易店村</t>
  </si>
  <si>
    <t>资金中的15万元注入罗山县丰然居猕猴桃种植有限公司，5万元用于易店村文化宣传设施的建设。</t>
  </si>
  <si>
    <t>2030年市派第一书记扶贫项目</t>
  </si>
  <si>
    <t>修建荷花基地内1100米路基、护坡、边沟；入股信阳市吉祥农林科技有限公司</t>
  </si>
  <si>
    <t>10万元修建荷花基地内1100米路基、护坡、边沟等；10万元投入信阳市吉祥农林科技有限公司，所得利润用于帮扶10户贫困户。</t>
  </si>
  <si>
    <t>新型农业经营主体带贫奖补项目</t>
  </si>
  <si>
    <t>落实产业扶贫奖补政策</t>
  </si>
  <si>
    <t>预计带动、帮扶1480户（3年），户均增收4000-12000元提高贫困户收入，促进带贫主体发展。</t>
  </si>
  <si>
    <t>（十）</t>
  </si>
  <si>
    <t>“多彩田园”奖补项目</t>
  </si>
  <si>
    <t>罗山县春秋玉波（家庭）农场发展水产养殖、种植业产业基地</t>
  </si>
  <si>
    <t>以“多彩田园”示范工程奖补资金入股10万元</t>
  </si>
  <si>
    <t>1、每年为村集体带来0.8万元股金收益；2、增加吸纳当地劳动力30名以上</t>
  </si>
  <si>
    <t>罗山县骏飞农业有限公司发展粉条加工、茶叶、种植业产业基地</t>
  </si>
  <si>
    <t>1、每年为村集体带来0.8万元股金收益；2、增加吸纳当地劳动力20名以上</t>
  </si>
  <si>
    <t>高寨村脱贫攻坚示范村项目</t>
  </si>
  <si>
    <t>以“多彩田园”示范工程奖补资金用于高寨村基础设施建设及贫困户帮扶</t>
  </si>
  <si>
    <t>1、为高寨村“巧媳妇工程”提供技术培训及文化生活场地；2、推进整顿人居环境工程；3、对无法脱贫户给予每户每年0.3万元的帮扶资金</t>
  </si>
  <si>
    <t>孙岗村村集体项目</t>
  </si>
  <si>
    <t>以“多彩田园”示范工程奖补资金用于孙岗村旅游服务商业用房和农产品超市等配套设施的完善</t>
  </si>
  <si>
    <t>1、每年为村集体带来0.8万元的股金收益；2、每年度村集体旅游业以租赁方式带来租金收入</t>
  </si>
  <si>
    <t>高庄村村组亮化工程</t>
  </si>
  <si>
    <t>以“多彩田园”示范工程奖补资金用于高庄村太阳能路灯安装</t>
  </si>
  <si>
    <t>高庄村</t>
  </si>
  <si>
    <t>工程预计安装太阳能路灯33个</t>
  </si>
  <si>
    <t>馨卉源农业发展有限公司</t>
  </si>
  <si>
    <t>以“多彩田园”示范工程奖补资金建设玫瑰基地及相关建设用途</t>
  </si>
  <si>
    <t>1、流转贫困户土地；2、对贫困户进行技能 ；3、提供1万元作为北杨店村集体经济收入；4、解决10户贫困户务工</t>
  </si>
  <si>
    <t>高店村冷库及电商超市建设项目</t>
  </si>
  <si>
    <t>以“多彩田园”示范工程奖补资金进行冷库及电商超市配套设施完善</t>
  </si>
  <si>
    <t>1、吸纳当地劳动力20名以上，年增收不低于0.6万元；2、通过冷库及电商超市的租赁和承包，促使村年集体经济收入达8万元以上；</t>
  </si>
  <si>
    <t>罗山县金禾（家庭）农场</t>
  </si>
  <si>
    <t>1、完善陈湾村“多彩田园”示范基地基础设施建设；2、鼓励贫困户在合作社务工；3、对贫困户进行技术培训；4、每年为村集体带来0.8万元股金收益</t>
  </si>
  <si>
    <t>长堰村村集体项目</t>
  </si>
  <si>
    <t>以“多彩田园”示范工程奖补资金分别投入4.2万元、2.8万元修建砂石路和水泥路面；提供3万元作为长堰村2018年村集体经济收入</t>
  </si>
  <si>
    <t>1、完善中药材基础设施建设；2、带动贫困户预计每户每年增收0.2-0.3万元；3、促进当地中药材种植规模的扩大</t>
  </si>
  <si>
    <t>周党镇青龙村扶贫车间配套设施及附属设施建设</t>
  </si>
  <si>
    <t>沟路渠等附属设施建设</t>
  </si>
  <si>
    <t>完善青龙村扶贫车间基础设施建设，每年可带贫若干贫困户进行增收</t>
  </si>
  <si>
    <t>（十一）</t>
  </si>
  <si>
    <t>到户增收项目</t>
  </si>
  <si>
    <t>按照每户不高于5000元额度对贫困户进行扶持；贫困户可以加入企业及新型农业经营主体带动发展，贫困户以每户4500元到户增收资金入股企业及新型农业经营主体，按经营收益分红</t>
  </si>
  <si>
    <t>帮扶企业（合作社、家庭农场等新型农村经营主体）每年要对入股贫困户保底分红，分红标准不低于500元/户,带动932户贫困户</t>
  </si>
  <si>
    <t>（十二）</t>
  </si>
  <si>
    <t>致富带头人培训项目</t>
  </si>
  <si>
    <t>对222名的致富带头人进行培训</t>
  </si>
  <si>
    <t>培训222名致富带头人，发挥带贫先锋力量，带动贫困群众脱贫致富</t>
  </si>
  <si>
    <t>（十三）</t>
  </si>
  <si>
    <t>农业科技扶贫</t>
  </si>
  <si>
    <t>高效茶叶生态示范园及加工基地建设</t>
  </si>
  <si>
    <t>建设高效示范茶园500亩，引进一套茶叶加工设备。</t>
  </si>
  <si>
    <t>带动150多人就业，帮助18户贫困户脱贫，其中缺劳动能力贫困户7户，总受益贫困人口60人。</t>
  </si>
  <si>
    <t>农科所</t>
  </si>
  <si>
    <t>优质粳稻无公害示范基地建设</t>
  </si>
  <si>
    <t>700亩粳稻无公害示范基地建设</t>
  </si>
  <si>
    <t>带动8户贫困户脱贫，其中缺劳动能力贫困户3户，总受益贫困人口32人。</t>
  </si>
  <si>
    <t>优质果品生产、加工示范基地建设</t>
  </si>
  <si>
    <t>建设优质果品生产基地100亩，引进果品加工设备一套。</t>
  </si>
  <si>
    <t>陈湾社区</t>
  </si>
  <si>
    <t>吸纳30个劳动力就业，带动贫困户16户，其中缺劳动能力贫困户6户，总受益贫困人口56人。</t>
  </si>
  <si>
    <t>林果新品种、新技术示范推广</t>
  </si>
  <si>
    <t>建设林果新品种设施种植示范基地100亩</t>
  </si>
  <si>
    <t>吸纳50个劳动力就业，带动13户贫困户，其中缺劳动能力贫困户5户，总受益贫困人口50人</t>
  </si>
  <si>
    <t>高效特色种养科技示范基地建设</t>
  </si>
  <si>
    <t>反季节草莓种植基地建设32亩；</t>
  </si>
  <si>
    <t>可带动帮扶贫困户13户，其中缺劳动能力贫困户4户，总受益贫困人口50人。</t>
  </si>
  <si>
    <t>再生稻示范基地建设</t>
  </si>
  <si>
    <t>建设再生稻生产示范基地300亩。</t>
  </si>
  <si>
    <t>桂店村</t>
  </si>
  <si>
    <t>带动贫困户8户脱贫，其中缺劳动能力贫困户3户，总受益贫困人口32人。</t>
  </si>
  <si>
    <t>优质花生示范基地建设</t>
  </si>
  <si>
    <t>建设优质花生示范基地600亩</t>
  </si>
  <si>
    <t>龙山社区</t>
  </si>
  <si>
    <t>带动周边贫困户8户致富其中缺劳动能力贫困户7户，总受益贫困人口32人。</t>
  </si>
  <si>
    <t>艾叶生产加工基地建设</t>
  </si>
  <si>
    <t>建设艾草种植基地1000亩，引进艾草提套炼加工设备一套。</t>
  </si>
  <si>
    <t>带动周边贫困户11户致富，其中缺劳动能力贫困户4户，总受益贫困人口44人</t>
  </si>
  <si>
    <t>（十四）</t>
  </si>
  <si>
    <t>电商扶贫项目</t>
  </si>
  <si>
    <t>电子商务进农村</t>
  </si>
  <si>
    <t>建立20个乡镇、村电商服务站</t>
  </si>
  <si>
    <t>预计每个服务站带动20户50-60人脱贫</t>
  </si>
  <si>
    <t>商务局</t>
  </si>
  <si>
    <t>（十五）</t>
  </si>
  <si>
    <t>设置生态护林员岗位项目</t>
  </si>
  <si>
    <t>设置843个生态护林员岗位进行产业叠加覆盖兜底。</t>
  </si>
  <si>
    <t>促进贫困户群众就业增收，实现脱贫致富目标</t>
  </si>
  <si>
    <t>林业局</t>
  </si>
  <si>
    <t>四</t>
  </si>
  <si>
    <t>其他类扶贫项目</t>
  </si>
  <si>
    <t>易地扶贫搬迁融资资金利息支出项目</t>
  </si>
  <si>
    <t>支付我县易地扶贫搬迁融资资金利息</t>
  </si>
  <si>
    <t>各安置点</t>
  </si>
  <si>
    <t>支付我县易地扶贫搬迁融资资金利息，保障我县易地扶贫搬迁工作顺利完成</t>
  </si>
  <si>
    <t>易地扶贫搬迁指挥部</t>
  </si>
  <si>
    <t>合                                       计</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</si>
</sst>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0_ "/>
    <numFmt numFmtId="178" formatCode="0.00_);[Red]\(0.00\)"/>
  </numFmts>
  <fonts count="34">
    <font>
      <sz val="11"/>
      <color theme="1"/>
      <name val="等线"/>
      <charset val="134"/>
      <scheme val="minor"/>
    </font>
    <font>
      <b/>
      <sz val="12"/>
      <color theme="1"/>
      <name val="黑体"/>
      <charset val="134"/>
    </font>
    <font>
      <b/>
      <sz val="11"/>
      <color theme="1"/>
      <name val="等线"/>
      <charset val="134"/>
      <scheme val="minor"/>
    </font>
    <font>
      <sz val="11"/>
      <name val="等线"/>
      <charset val="134"/>
      <scheme val="minor"/>
    </font>
    <font>
      <sz val="11"/>
      <name val="等线"/>
      <charset val="134"/>
      <scheme val="minor"/>
    </font>
    <font>
      <sz val="15"/>
      <color theme="1"/>
      <name val="等线"/>
      <charset val="134"/>
      <scheme val="minor"/>
    </font>
    <font>
      <sz val="26"/>
      <color theme="1"/>
      <name val="文星标宋"/>
      <charset val="134"/>
    </font>
    <font>
      <sz val="13"/>
      <name val="等线"/>
      <charset val="134"/>
      <scheme val="minor"/>
    </font>
    <font>
      <sz val="10"/>
      <name val="等线"/>
      <charset val="134"/>
      <scheme val="minor"/>
    </font>
    <font>
      <sz val="11"/>
      <name val="宋体"/>
      <charset val="134"/>
    </font>
    <font>
      <sz val="11"/>
      <color theme="1"/>
      <name val="宋体"/>
      <charset val="134"/>
    </font>
    <font>
      <sz val="11"/>
      <color indexed="8"/>
      <name val="宋体"/>
      <charset val="134"/>
    </font>
    <font>
      <sz val="11"/>
      <color theme="1"/>
      <name val="等线"/>
      <charset val="134"/>
      <scheme val="minor"/>
    </font>
    <font>
      <sz val="11"/>
      <color theme="1"/>
      <name val="等线"/>
      <charset val="134"/>
      <scheme val="minor"/>
    </font>
    <font>
      <sz val="12"/>
      <name val="宋体"/>
      <charset val="134"/>
    </font>
    <font>
      <sz val="11"/>
      <color theme="1"/>
      <name val="等线"/>
      <charset val="0"/>
      <scheme val="minor"/>
    </font>
    <font>
      <b/>
      <sz val="11"/>
      <color rgb="FFFFFFFF"/>
      <name val="等线"/>
      <charset val="0"/>
      <scheme val="minor"/>
    </font>
    <font>
      <i/>
      <sz val="11"/>
      <color rgb="FF7F7F7F"/>
      <name val="等线"/>
      <charset val="0"/>
      <scheme val="minor"/>
    </font>
    <font>
      <sz val="11"/>
      <color rgb="FF9C0006"/>
      <name val="等线"/>
      <charset val="0"/>
      <scheme val="minor"/>
    </font>
    <font>
      <sz val="11"/>
      <color theme="0"/>
      <name val="等线"/>
      <charset val="0"/>
      <scheme val="minor"/>
    </font>
    <font>
      <sz val="11"/>
      <color rgb="FFFA7D00"/>
      <name val="等线"/>
      <charset val="0"/>
      <scheme val="minor"/>
    </font>
    <font>
      <sz val="11"/>
      <color rgb="FF3F3F76"/>
      <name val="等线"/>
      <charset val="0"/>
      <scheme val="minor"/>
    </font>
    <font>
      <sz val="11"/>
      <color rgb="FF006100"/>
      <name val="等线"/>
      <charset val="0"/>
      <scheme val="minor"/>
    </font>
    <font>
      <b/>
      <sz val="11"/>
      <color rgb="FFFA7D00"/>
      <name val="等线"/>
      <charset val="0"/>
      <scheme val="minor"/>
    </font>
    <font>
      <b/>
      <sz val="18"/>
      <color theme="3"/>
      <name val="等线"/>
      <charset val="134"/>
      <scheme val="minor"/>
    </font>
    <font>
      <sz val="11"/>
      <color rgb="FF9C6500"/>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1"/>
      <color theme="1"/>
      <name val="等线"/>
      <charset val="0"/>
      <scheme val="minor"/>
    </font>
    <font>
      <b/>
      <sz val="11"/>
      <color rgb="FF3F3F3F"/>
      <name val="等线"/>
      <charset val="0"/>
      <scheme val="minor"/>
    </font>
    <font>
      <sz val="11"/>
      <color rgb="FFFF0000"/>
      <name val="等线"/>
      <charset val="0"/>
      <scheme val="minor"/>
    </font>
    <font>
      <b/>
      <sz val="13"/>
      <color theme="3"/>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6">
    <xf numFmtId="0" fontId="0" fillId="0" borderId="0">
      <alignment vertical="center"/>
    </xf>
    <xf numFmtId="42" fontId="13" fillId="0" borderId="0" applyFont="0" applyFill="0" applyBorder="0" applyAlignment="0" applyProtection="0">
      <alignment vertical="center"/>
    </xf>
    <xf numFmtId="0" fontId="15" fillId="20" borderId="0" applyNumberFormat="0" applyBorder="0" applyAlignment="0" applyProtection="0">
      <alignment vertical="center"/>
    </xf>
    <xf numFmtId="0" fontId="21" fillId="14" borderId="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7" borderId="0" applyNumberFormat="0" applyBorder="0" applyAlignment="0" applyProtection="0">
      <alignment vertical="center"/>
    </xf>
    <xf numFmtId="0" fontId="18" fillId="8" borderId="0" applyNumberFormat="0" applyBorder="0" applyAlignment="0" applyProtection="0">
      <alignment vertical="center"/>
    </xf>
    <xf numFmtId="43" fontId="13" fillId="0" borderId="0" applyFont="0" applyFill="0" applyBorder="0" applyAlignment="0" applyProtection="0">
      <alignment vertical="center"/>
    </xf>
    <xf numFmtId="0" fontId="19" fillId="23" borderId="0" applyNumberFormat="0" applyBorder="0" applyAlignment="0" applyProtection="0">
      <alignment vertical="center"/>
    </xf>
    <xf numFmtId="0" fontId="27" fillId="0" borderId="0" applyNumberFormat="0" applyFill="0" applyBorder="0" applyAlignment="0" applyProtection="0">
      <alignment vertical="center"/>
    </xf>
    <xf numFmtId="9" fontId="13" fillId="0" borderId="0" applyFont="0" applyFill="0" applyBorder="0" applyAlignment="0" applyProtection="0">
      <alignment vertical="center"/>
    </xf>
    <xf numFmtId="0" fontId="28" fillId="0" borderId="0" applyNumberFormat="0" applyFill="0" applyBorder="0" applyAlignment="0" applyProtection="0">
      <alignment vertical="center"/>
    </xf>
    <xf numFmtId="0" fontId="13" fillId="13" borderId="8" applyNumberFormat="0" applyFont="0" applyAlignment="0" applyProtection="0">
      <alignment vertical="center"/>
    </xf>
    <xf numFmtId="0" fontId="19" fillId="12" borderId="0" applyNumberFormat="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26" fillId="0" borderId="10" applyNumberFormat="0" applyFill="0" applyAlignment="0" applyProtection="0">
      <alignment vertical="center"/>
    </xf>
    <xf numFmtId="0" fontId="33" fillId="0" borderId="10" applyNumberFormat="0" applyFill="0" applyAlignment="0" applyProtection="0">
      <alignment vertical="center"/>
    </xf>
    <xf numFmtId="0" fontId="19" fillId="11" borderId="0" applyNumberFormat="0" applyBorder="0" applyAlignment="0" applyProtection="0">
      <alignment vertical="center"/>
    </xf>
    <xf numFmtId="0" fontId="29" fillId="0" borderId="13" applyNumberFormat="0" applyFill="0" applyAlignment="0" applyProtection="0">
      <alignment vertical="center"/>
    </xf>
    <xf numFmtId="0" fontId="19" fillId="10" borderId="0" applyNumberFormat="0" applyBorder="0" applyAlignment="0" applyProtection="0">
      <alignment vertical="center"/>
    </xf>
    <xf numFmtId="0" fontId="31" fillId="19" borderId="12" applyNumberFormat="0" applyAlignment="0" applyProtection="0">
      <alignment vertical="center"/>
    </xf>
    <xf numFmtId="0" fontId="23" fillId="19" borderId="9" applyNumberFormat="0" applyAlignment="0" applyProtection="0">
      <alignment vertical="center"/>
    </xf>
    <xf numFmtId="0" fontId="16" fillId="6" borderId="6" applyNumberFormat="0" applyAlignment="0" applyProtection="0">
      <alignment vertical="center"/>
    </xf>
    <xf numFmtId="0" fontId="15" fillId="18" borderId="0" applyNumberFormat="0" applyBorder="0" applyAlignment="0" applyProtection="0">
      <alignment vertical="center"/>
    </xf>
    <xf numFmtId="0" fontId="19" fillId="29" borderId="0" applyNumberFormat="0" applyBorder="0" applyAlignment="0" applyProtection="0">
      <alignment vertical="center"/>
    </xf>
    <xf numFmtId="0" fontId="20" fillId="0" borderId="7" applyNumberFormat="0" applyFill="0" applyAlignment="0" applyProtection="0">
      <alignment vertical="center"/>
    </xf>
    <xf numFmtId="0" fontId="30" fillId="0" borderId="11" applyNumberFormat="0" applyFill="0" applyAlignment="0" applyProtection="0">
      <alignment vertical="center"/>
    </xf>
    <xf numFmtId="0" fontId="22" fillId="17" borderId="0" applyNumberFormat="0" applyBorder="0" applyAlignment="0" applyProtection="0">
      <alignment vertical="center"/>
    </xf>
    <xf numFmtId="0" fontId="25" fillId="22" borderId="0" applyNumberFormat="0" applyBorder="0" applyAlignment="0" applyProtection="0">
      <alignment vertical="center"/>
    </xf>
    <xf numFmtId="0" fontId="15" fillId="16" borderId="0" applyNumberFormat="0" applyBorder="0" applyAlignment="0" applyProtection="0">
      <alignment vertical="center"/>
    </xf>
    <xf numFmtId="0" fontId="19" fillId="31" borderId="0" applyNumberFormat="0" applyBorder="0" applyAlignment="0" applyProtection="0">
      <alignment vertical="center"/>
    </xf>
    <xf numFmtId="0" fontId="15" fillId="33" borderId="0" applyNumberFormat="0" applyBorder="0" applyAlignment="0" applyProtection="0">
      <alignment vertical="center"/>
    </xf>
    <xf numFmtId="0" fontId="15" fillId="25" borderId="0" applyNumberFormat="0" applyBorder="0" applyAlignment="0" applyProtection="0">
      <alignment vertical="center"/>
    </xf>
    <xf numFmtId="0" fontId="15" fillId="15" borderId="0" applyNumberFormat="0" applyBorder="0" applyAlignment="0" applyProtection="0">
      <alignment vertical="center"/>
    </xf>
    <xf numFmtId="0" fontId="15" fillId="5" borderId="0" applyNumberFormat="0" applyBorder="0" applyAlignment="0" applyProtection="0">
      <alignment vertical="center"/>
    </xf>
    <xf numFmtId="0" fontId="19" fillId="28" borderId="0" applyNumberFormat="0" applyBorder="0" applyAlignment="0" applyProtection="0">
      <alignment vertical="center"/>
    </xf>
    <xf numFmtId="0" fontId="19" fillId="30" borderId="0" applyNumberFormat="0" applyBorder="0" applyAlignment="0" applyProtection="0">
      <alignment vertical="center"/>
    </xf>
    <xf numFmtId="0" fontId="15" fillId="32" borderId="0" applyNumberFormat="0" applyBorder="0" applyAlignment="0" applyProtection="0">
      <alignment vertical="center"/>
    </xf>
    <xf numFmtId="0" fontId="15" fillId="24" borderId="0" applyNumberFormat="0" applyBorder="0" applyAlignment="0" applyProtection="0">
      <alignment vertical="center"/>
    </xf>
    <xf numFmtId="0" fontId="19" fillId="27" borderId="0" applyNumberFormat="0" applyBorder="0" applyAlignment="0" applyProtection="0">
      <alignment vertical="center"/>
    </xf>
    <xf numFmtId="0" fontId="15" fillId="4" borderId="0" applyNumberFormat="0" applyBorder="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15" fillId="3" borderId="0" applyNumberFormat="0" applyBorder="0" applyAlignment="0" applyProtection="0">
      <alignment vertical="center"/>
    </xf>
    <xf numFmtId="0" fontId="19" fillId="21" borderId="0" applyNumberFormat="0" applyBorder="0" applyAlignment="0" applyProtection="0">
      <alignment vertical="center"/>
    </xf>
    <xf numFmtId="0" fontId="12" fillId="0" borderId="0">
      <alignment vertical="center"/>
    </xf>
    <xf numFmtId="0" fontId="0" fillId="0" borderId="0">
      <alignment vertical="center"/>
    </xf>
    <xf numFmtId="0" fontId="11" fillId="0" borderId="0">
      <alignment vertical="center"/>
    </xf>
    <xf numFmtId="0" fontId="11" fillId="0" borderId="0">
      <alignment vertical="center"/>
    </xf>
    <xf numFmtId="0" fontId="14" fillId="0" borderId="0"/>
    <xf numFmtId="0" fontId="14" fillId="0" borderId="0"/>
  </cellStyleXfs>
  <cellXfs count="62">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horizontal="center" vertical="center" wrapText="1"/>
    </xf>
    <xf numFmtId="178" fontId="0" fillId="0" borderId="0" xfId="0" applyNumberFormat="1" applyAlignment="1">
      <alignment horizontal="center" vertical="center" wrapText="1"/>
    </xf>
    <xf numFmtId="0" fontId="0" fillId="0" borderId="0" xfId="0" applyAlignment="1">
      <alignment vertical="center" wrapText="1"/>
    </xf>
    <xf numFmtId="0" fontId="5" fillId="0" borderId="0" xfId="0" applyFont="1" applyBorder="1" applyAlignment="1">
      <alignment horizontal="left" vertical="center" wrapText="1"/>
    </xf>
    <xf numFmtId="0" fontId="6"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178"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78" fontId="1"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78"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78" fontId="7" fillId="2" borderId="2" xfId="50" applyNumberFormat="1" applyFont="1" applyFill="1" applyBorder="1" applyAlignment="1">
      <alignment horizontal="center" vertical="center" wrapText="1"/>
    </xf>
    <xf numFmtId="0" fontId="3" fillId="0" borderId="2" xfId="54"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54"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8" fontId="3" fillId="0" borderId="2" xfId="0" applyNumberFormat="1" applyFont="1" applyBorder="1" applyAlignment="1">
      <alignment horizontal="center" vertical="center" wrapText="1"/>
    </xf>
    <xf numFmtId="0" fontId="3" fillId="0" borderId="2" xfId="19" applyNumberFormat="1" applyFont="1" applyFill="1" applyBorder="1" applyAlignment="1" applyProtection="1">
      <alignment horizontal="center" vertical="center" wrapText="1"/>
    </xf>
    <xf numFmtId="178" fontId="3" fillId="0" borderId="2" xfId="54" applyNumberFormat="1" applyFont="1" applyBorder="1" applyAlignment="1">
      <alignment horizontal="center" vertical="center" wrapText="1"/>
    </xf>
    <xf numFmtId="0" fontId="0" fillId="0" borderId="3" xfId="0" applyNumberFormat="1" applyBorder="1" applyAlignment="1">
      <alignment horizontal="center" vertical="center" wrapText="1" shrinkToFit="1"/>
    </xf>
    <xf numFmtId="0" fontId="3" fillId="0" borderId="2" xfId="51"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53" applyFont="1" applyFill="1" applyBorder="1" applyAlignment="1">
      <alignment horizontal="center" vertical="center" wrapText="1"/>
    </xf>
    <xf numFmtId="177" fontId="9" fillId="0" borderId="2" xfId="53" applyNumberFormat="1" applyFont="1" applyFill="1" applyBorder="1" applyAlignment="1">
      <alignment horizontal="center" vertical="center"/>
    </xf>
    <xf numFmtId="0" fontId="3" fillId="0" borderId="2" xfId="0" applyFont="1" applyBorder="1" applyAlignment="1">
      <alignment vertical="center" wrapText="1"/>
    </xf>
    <xf numFmtId="0" fontId="4" fillId="0" borderId="2" xfId="0" applyFont="1" applyBorder="1" applyAlignment="1">
      <alignment vertical="center" wrapText="1"/>
    </xf>
    <xf numFmtId="0" fontId="10" fillId="0" borderId="2" xfId="0" applyNumberFormat="1" applyFont="1" applyFill="1" applyBorder="1" applyAlignment="1">
      <alignment horizontal="center" vertical="center" wrapText="1" shrinkToFit="1"/>
    </xf>
    <xf numFmtId="0" fontId="9" fillId="0" borderId="2" xfId="19" applyFont="1" applyFill="1" applyBorder="1" applyAlignment="1">
      <alignment horizontal="center" vertical="center" wrapText="1"/>
    </xf>
    <xf numFmtId="0" fontId="9" fillId="0" borderId="2" xfId="55" applyNumberFormat="1" applyFont="1" applyFill="1" applyBorder="1" applyAlignment="1">
      <alignment horizontal="center" vertical="center" wrapText="1"/>
    </xf>
    <xf numFmtId="0" fontId="9" fillId="0" borderId="2" xfId="0" applyFont="1" applyBorder="1" applyAlignment="1">
      <alignment horizontal="center" vertical="center" wrapText="1"/>
    </xf>
    <xf numFmtId="177" fontId="9" fillId="0" borderId="2" xfId="53" applyNumberFormat="1" applyFont="1" applyFill="1" applyBorder="1" applyAlignment="1">
      <alignment horizontal="center" vertical="center" wrapText="1"/>
    </xf>
    <xf numFmtId="176" fontId="9" fillId="0" borderId="2" xfId="53" applyNumberFormat="1" applyFont="1" applyFill="1" applyBorder="1" applyAlignment="1">
      <alignment horizontal="center" vertical="center" wrapText="1"/>
    </xf>
    <xf numFmtId="0" fontId="11" fillId="0" borderId="2" xfId="52" applyFont="1" applyFill="1" applyBorder="1" applyAlignment="1">
      <alignment horizontal="center" vertical="center" wrapText="1"/>
    </xf>
    <xf numFmtId="0" fontId="9" fillId="0" borderId="2" xfId="53" applyNumberFormat="1" applyFont="1" applyFill="1" applyBorder="1" applyAlignment="1">
      <alignment horizontal="center" vertical="center" wrapText="1"/>
    </xf>
    <xf numFmtId="176" fontId="9" fillId="0" borderId="2" xfId="53" applyNumberFormat="1" applyFont="1" applyFill="1" applyBorder="1" applyAlignment="1">
      <alignment vertical="center" wrapText="1"/>
    </xf>
    <xf numFmtId="0" fontId="9" fillId="0" borderId="2" xfId="53" applyNumberFormat="1" applyFont="1" applyFill="1" applyBorder="1" applyAlignment="1">
      <alignment vertical="center" wrapText="1"/>
    </xf>
    <xf numFmtId="0" fontId="3" fillId="0" borderId="2" xfId="0" applyFont="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vertical="center" wrapText="1"/>
    </xf>
    <xf numFmtId="0" fontId="3" fillId="0" borderId="4" xfId="0" applyFont="1" applyBorder="1" applyAlignment="1">
      <alignment horizontal="left" vertical="center" wrapText="1"/>
    </xf>
    <xf numFmtId="176"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12" fillId="0" borderId="2" xfId="0" applyFont="1" applyBorder="1" applyAlignment="1">
      <alignment vertical="center" wrapText="1"/>
    </xf>
    <xf numFmtId="0" fontId="2" fillId="0" borderId="2" xfId="0" applyFont="1" applyBorder="1" applyAlignment="1">
      <alignment horizontal="center" vertical="center" shrinkToFi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5" xfId="0" applyFont="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5" xfId="52"/>
    <cellStyle name="常规_Sheet1" xfId="53"/>
    <cellStyle name="常规_安保工程" xfId="54"/>
    <cellStyle name="常规_新开工项目"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28"/>
  <sheetViews>
    <sheetView tabSelected="1" workbookViewId="0">
      <pane ySplit="5" topLeftCell="A129" activePane="bottomLeft" state="frozen"/>
      <selection/>
      <selection pane="bottomLeft" activeCell="L14" sqref="L14"/>
    </sheetView>
  </sheetViews>
  <sheetFormatPr defaultColWidth="3.875" defaultRowHeight="14.25"/>
  <cols>
    <col min="1" max="1" width="6.875" style="6" customWidth="1"/>
    <col min="2" max="2" width="23.5" style="6" customWidth="1"/>
    <col min="3" max="3" width="36.375" style="6" customWidth="1"/>
    <col min="4" max="4" width="10.375" style="6" customWidth="1"/>
    <col min="5" max="5" width="8.125" style="6" customWidth="1"/>
    <col min="6" max="6" width="12.125" style="7" customWidth="1"/>
    <col min="7" max="7" width="33.5" style="6" customWidth="1"/>
    <col min="8" max="8" width="10.5" style="6" customWidth="1"/>
    <col min="9" max="9" width="9.5" style="6" customWidth="1"/>
    <col min="10" max="10" width="6.375" style="6" customWidth="1"/>
    <col min="11" max="16384" width="3.875" style="8"/>
  </cols>
  <sheetData>
    <row r="1" ht="19.5" spans="1:2">
      <c r="A1" s="9" t="s">
        <v>0</v>
      </c>
      <c r="B1" s="9"/>
    </row>
    <row r="2" ht="33" spans="1:10">
      <c r="A2" s="10" t="s">
        <v>1</v>
      </c>
      <c r="B2" s="10"/>
      <c r="C2" s="10"/>
      <c r="D2" s="10"/>
      <c r="E2" s="10"/>
      <c r="F2" s="10"/>
      <c r="G2" s="10"/>
      <c r="H2" s="10"/>
      <c r="I2" s="10"/>
      <c r="J2" s="10"/>
    </row>
    <row r="3" ht="19.5" spans="1:10">
      <c r="A3" s="11" t="s">
        <v>2</v>
      </c>
      <c r="B3" s="11"/>
      <c r="C3" s="11"/>
      <c r="H3" s="12" t="s">
        <v>3</v>
      </c>
      <c r="I3" s="12"/>
      <c r="J3" s="12"/>
    </row>
    <row r="4" spans="1:10">
      <c r="A4" s="13" t="s">
        <v>4</v>
      </c>
      <c r="B4" s="13" t="s">
        <v>5</v>
      </c>
      <c r="C4" s="13" t="s">
        <v>6</v>
      </c>
      <c r="D4" s="13" t="s">
        <v>7</v>
      </c>
      <c r="E4" s="13"/>
      <c r="F4" s="14" t="s">
        <v>8</v>
      </c>
      <c r="G4" s="13" t="s">
        <v>9</v>
      </c>
      <c r="H4" s="13" t="s">
        <v>10</v>
      </c>
      <c r="I4" s="13" t="s">
        <v>11</v>
      </c>
      <c r="J4" s="13" t="s">
        <v>12</v>
      </c>
    </row>
    <row r="5" spans="1:10">
      <c r="A5" s="13"/>
      <c r="B5" s="13"/>
      <c r="C5" s="13"/>
      <c r="D5" s="13" t="s">
        <v>13</v>
      </c>
      <c r="E5" s="13" t="s">
        <v>14</v>
      </c>
      <c r="F5" s="14"/>
      <c r="G5" s="13"/>
      <c r="H5" s="13"/>
      <c r="I5" s="13"/>
      <c r="J5" s="13"/>
    </row>
    <row r="6" s="1" customFormat="1" ht="32.25" customHeight="1" spans="1:10">
      <c r="A6" s="15" t="s">
        <v>15</v>
      </c>
      <c r="B6" s="16" t="s">
        <v>16</v>
      </c>
      <c r="C6" s="17"/>
      <c r="D6" s="15"/>
      <c r="E6" s="15"/>
      <c r="F6" s="18">
        <f>F7+F100+F103+F105+F112+F192+F226+F244</f>
        <v>12887.42</v>
      </c>
      <c r="G6" s="15"/>
      <c r="H6" s="15"/>
      <c r="I6" s="15"/>
      <c r="J6" s="15"/>
    </row>
    <row r="7" s="2" customFormat="1" ht="28.5" customHeight="1" spans="1:10">
      <c r="A7" s="19" t="s">
        <v>17</v>
      </c>
      <c r="B7" s="20" t="s">
        <v>18</v>
      </c>
      <c r="C7" s="21"/>
      <c r="D7" s="19"/>
      <c r="E7" s="19"/>
      <c r="F7" s="22">
        <f>SUM(F8:F99)</f>
        <v>4734</v>
      </c>
      <c r="G7" s="19"/>
      <c r="H7" s="19"/>
      <c r="I7" s="19"/>
      <c r="J7" s="19"/>
    </row>
    <row r="8" s="3" customFormat="1" ht="28.5" spans="1:10">
      <c r="A8" s="23">
        <v>1</v>
      </c>
      <c r="B8" s="23" t="s">
        <v>19</v>
      </c>
      <c r="C8" s="23" t="s">
        <v>20</v>
      </c>
      <c r="D8" s="23" t="s">
        <v>21</v>
      </c>
      <c r="E8" s="23" t="s">
        <v>22</v>
      </c>
      <c r="F8" s="24">
        <v>86.4</v>
      </c>
      <c r="G8" s="23" t="s">
        <v>23</v>
      </c>
      <c r="H8" s="23" t="s">
        <v>24</v>
      </c>
      <c r="I8" s="32">
        <v>2018.9</v>
      </c>
      <c r="J8" s="23"/>
    </row>
    <row r="9" s="3" customFormat="1" ht="28.5" spans="1:10">
      <c r="A9" s="23">
        <v>2</v>
      </c>
      <c r="B9" s="23" t="s">
        <v>25</v>
      </c>
      <c r="C9" s="23" t="s">
        <v>26</v>
      </c>
      <c r="D9" s="23" t="s">
        <v>27</v>
      </c>
      <c r="E9" s="23" t="s">
        <v>28</v>
      </c>
      <c r="F9" s="24">
        <v>160</v>
      </c>
      <c r="G9" s="23" t="s">
        <v>23</v>
      </c>
      <c r="H9" s="23" t="s">
        <v>24</v>
      </c>
      <c r="I9" s="32">
        <v>2018.9</v>
      </c>
      <c r="J9" s="23"/>
    </row>
    <row r="10" s="3" customFormat="1" ht="28.5" spans="1:10">
      <c r="A10" s="23">
        <v>3</v>
      </c>
      <c r="B10" s="23" t="s">
        <v>29</v>
      </c>
      <c r="C10" s="23" t="s">
        <v>30</v>
      </c>
      <c r="D10" s="23" t="s">
        <v>31</v>
      </c>
      <c r="E10" s="23" t="s">
        <v>32</v>
      </c>
      <c r="F10" s="24">
        <v>48</v>
      </c>
      <c r="G10" s="23" t="s">
        <v>23</v>
      </c>
      <c r="H10" s="23" t="s">
        <v>24</v>
      </c>
      <c r="I10" s="32">
        <v>2018.9</v>
      </c>
      <c r="J10" s="23"/>
    </row>
    <row r="11" s="3" customFormat="1" ht="28.5" spans="1:10">
      <c r="A11" s="23">
        <v>4</v>
      </c>
      <c r="B11" s="23" t="s">
        <v>33</v>
      </c>
      <c r="C11" s="23" t="s">
        <v>34</v>
      </c>
      <c r="D11" s="23" t="s">
        <v>35</v>
      </c>
      <c r="E11" s="23" t="s">
        <v>36</v>
      </c>
      <c r="F11" s="24">
        <v>80</v>
      </c>
      <c r="G11" s="23" t="s">
        <v>23</v>
      </c>
      <c r="H11" s="23" t="s">
        <v>24</v>
      </c>
      <c r="I11" s="32">
        <v>2018.9</v>
      </c>
      <c r="J11" s="23"/>
    </row>
    <row r="12" s="3" customFormat="1" ht="28.5" spans="1:10">
      <c r="A12" s="23">
        <v>5</v>
      </c>
      <c r="B12" s="23" t="s">
        <v>37</v>
      </c>
      <c r="C12" s="23" t="s">
        <v>38</v>
      </c>
      <c r="D12" s="23" t="s">
        <v>39</v>
      </c>
      <c r="E12" s="23" t="s">
        <v>40</v>
      </c>
      <c r="F12" s="24">
        <v>48</v>
      </c>
      <c r="G12" s="23" t="s">
        <v>23</v>
      </c>
      <c r="H12" s="23" t="s">
        <v>24</v>
      </c>
      <c r="I12" s="32">
        <v>2018.9</v>
      </c>
      <c r="J12" s="23"/>
    </row>
    <row r="13" s="3" customFormat="1" ht="28.5" spans="1:10">
      <c r="A13" s="23">
        <v>6</v>
      </c>
      <c r="B13" s="23" t="s">
        <v>41</v>
      </c>
      <c r="C13" s="23" t="s">
        <v>42</v>
      </c>
      <c r="D13" s="23" t="s">
        <v>43</v>
      </c>
      <c r="E13" s="23" t="s">
        <v>44</v>
      </c>
      <c r="F13" s="24">
        <v>121.6</v>
      </c>
      <c r="G13" s="23" t="s">
        <v>23</v>
      </c>
      <c r="H13" s="23" t="s">
        <v>24</v>
      </c>
      <c r="I13" s="32">
        <v>2018.9</v>
      </c>
      <c r="J13" s="23"/>
    </row>
    <row r="14" s="3" customFormat="1" ht="28.5" spans="1:10">
      <c r="A14" s="23">
        <v>7</v>
      </c>
      <c r="B14" s="23" t="s">
        <v>45</v>
      </c>
      <c r="C14" s="23" t="s">
        <v>46</v>
      </c>
      <c r="D14" s="23" t="s">
        <v>47</v>
      </c>
      <c r="E14" s="23" t="s">
        <v>48</v>
      </c>
      <c r="F14" s="24">
        <v>137.6</v>
      </c>
      <c r="G14" s="23" t="s">
        <v>23</v>
      </c>
      <c r="H14" s="23" t="s">
        <v>24</v>
      </c>
      <c r="I14" s="32">
        <v>2018.9</v>
      </c>
      <c r="J14" s="23"/>
    </row>
    <row r="15" s="3" customFormat="1" ht="28.5" spans="1:10">
      <c r="A15" s="23">
        <v>8</v>
      </c>
      <c r="B15" s="23" t="s">
        <v>49</v>
      </c>
      <c r="C15" s="23" t="s">
        <v>50</v>
      </c>
      <c r="D15" s="25" t="s">
        <v>51</v>
      </c>
      <c r="E15" s="25" t="s">
        <v>52</v>
      </c>
      <c r="F15" s="24">
        <v>89.6</v>
      </c>
      <c r="G15" s="23" t="s">
        <v>23</v>
      </c>
      <c r="H15" s="23" t="s">
        <v>24</v>
      </c>
      <c r="I15" s="32">
        <v>2018.9</v>
      </c>
      <c r="J15" s="23"/>
    </row>
    <row r="16" s="3" customFormat="1" ht="28.5" spans="1:10">
      <c r="A16" s="23">
        <v>9</v>
      </c>
      <c r="B16" s="23" t="s">
        <v>53</v>
      </c>
      <c r="C16" s="23" t="s">
        <v>54</v>
      </c>
      <c r="D16" s="25" t="s">
        <v>55</v>
      </c>
      <c r="E16" s="25" t="s">
        <v>56</v>
      </c>
      <c r="F16" s="24">
        <v>144</v>
      </c>
      <c r="G16" s="23" t="s">
        <v>23</v>
      </c>
      <c r="H16" s="23" t="s">
        <v>24</v>
      </c>
      <c r="I16" s="32">
        <v>2018.9</v>
      </c>
      <c r="J16" s="23"/>
    </row>
    <row r="17" s="3" customFormat="1" ht="28.5" spans="1:10">
      <c r="A17" s="23">
        <v>10</v>
      </c>
      <c r="B17" s="23" t="s">
        <v>57</v>
      </c>
      <c r="C17" s="23" t="s">
        <v>58</v>
      </c>
      <c r="D17" s="25" t="s">
        <v>21</v>
      </c>
      <c r="E17" s="25" t="s">
        <v>59</v>
      </c>
      <c r="F17" s="24">
        <v>80</v>
      </c>
      <c r="G17" s="23" t="s">
        <v>23</v>
      </c>
      <c r="H17" s="23" t="s">
        <v>24</v>
      </c>
      <c r="I17" s="32">
        <v>2018.9</v>
      </c>
      <c r="J17" s="23"/>
    </row>
    <row r="18" s="3" customFormat="1" ht="28.5" spans="1:10">
      <c r="A18" s="23">
        <v>11</v>
      </c>
      <c r="B18" s="23" t="s">
        <v>60</v>
      </c>
      <c r="C18" s="23" t="s">
        <v>61</v>
      </c>
      <c r="D18" s="25" t="s">
        <v>51</v>
      </c>
      <c r="E18" s="25" t="s">
        <v>62</v>
      </c>
      <c r="F18" s="24">
        <v>80</v>
      </c>
      <c r="G18" s="23" t="s">
        <v>23</v>
      </c>
      <c r="H18" s="23" t="s">
        <v>24</v>
      </c>
      <c r="I18" s="32">
        <v>2018.9</v>
      </c>
      <c r="J18" s="23"/>
    </row>
    <row r="19" s="3" customFormat="1" ht="28.5" spans="1:10">
      <c r="A19" s="23">
        <v>12</v>
      </c>
      <c r="B19" s="23" t="s">
        <v>63</v>
      </c>
      <c r="C19" s="23" t="s">
        <v>64</v>
      </c>
      <c r="D19" s="25" t="s">
        <v>65</v>
      </c>
      <c r="E19" s="25" t="s">
        <v>66</v>
      </c>
      <c r="F19" s="24">
        <v>96</v>
      </c>
      <c r="G19" s="23" t="s">
        <v>23</v>
      </c>
      <c r="H19" s="23" t="s">
        <v>24</v>
      </c>
      <c r="I19" s="32">
        <v>2018.9</v>
      </c>
      <c r="J19" s="23"/>
    </row>
    <row r="20" s="3" customFormat="1" ht="28.5" spans="1:10">
      <c r="A20" s="23">
        <v>13</v>
      </c>
      <c r="B20" s="23" t="s">
        <v>67</v>
      </c>
      <c r="C20" s="23" t="s">
        <v>68</v>
      </c>
      <c r="D20" s="25" t="s">
        <v>69</v>
      </c>
      <c r="E20" s="25" t="s">
        <v>70</v>
      </c>
      <c r="F20" s="24">
        <v>99.2</v>
      </c>
      <c r="G20" s="23" t="s">
        <v>23</v>
      </c>
      <c r="H20" s="23" t="s">
        <v>24</v>
      </c>
      <c r="I20" s="32">
        <v>2018.9</v>
      </c>
      <c r="J20" s="23"/>
    </row>
    <row r="21" s="3" customFormat="1" ht="28.5" spans="1:10">
      <c r="A21" s="23">
        <v>14</v>
      </c>
      <c r="B21" s="23" t="s">
        <v>71</v>
      </c>
      <c r="C21" s="23" t="s">
        <v>72</v>
      </c>
      <c r="D21" s="25" t="s">
        <v>73</v>
      </c>
      <c r="E21" s="25" t="s">
        <v>74</v>
      </c>
      <c r="F21" s="24">
        <v>80</v>
      </c>
      <c r="G21" s="23" t="s">
        <v>23</v>
      </c>
      <c r="H21" s="23" t="s">
        <v>24</v>
      </c>
      <c r="I21" s="32">
        <v>2018.9</v>
      </c>
      <c r="J21" s="23"/>
    </row>
    <row r="22" s="3" customFormat="1" ht="28.5" spans="1:10">
      <c r="A22" s="23">
        <v>15</v>
      </c>
      <c r="B22" s="23" t="s">
        <v>75</v>
      </c>
      <c r="C22" s="23" t="s">
        <v>76</v>
      </c>
      <c r="D22" s="25" t="s">
        <v>43</v>
      </c>
      <c r="E22" s="25" t="s">
        <v>77</v>
      </c>
      <c r="F22" s="24">
        <v>86.4</v>
      </c>
      <c r="G22" s="23" t="s">
        <v>23</v>
      </c>
      <c r="H22" s="23" t="s">
        <v>24</v>
      </c>
      <c r="I22" s="32">
        <v>2018.9</v>
      </c>
      <c r="J22" s="23"/>
    </row>
    <row r="23" s="3" customFormat="1" ht="28.5" spans="1:10">
      <c r="A23" s="23">
        <v>16</v>
      </c>
      <c r="B23" s="26" t="s">
        <v>78</v>
      </c>
      <c r="C23" s="23" t="s">
        <v>79</v>
      </c>
      <c r="D23" s="27" t="s">
        <v>21</v>
      </c>
      <c r="E23" s="27" t="s">
        <v>80</v>
      </c>
      <c r="F23" s="24">
        <v>64</v>
      </c>
      <c r="G23" s="23" t="s">
        <v>23</v>
      </c>
      <c r="H23" s="23" t="s">
        <v>24</v>
      </c>
      <c r="I23" s="32">
        <v>2018.9</v>
      </c>
      <c r="J23" s="23"/>
    </row>
    <row r="24" s="3" customFormat="1" ht="28.5" spans="1:10">
      <c r="A24" s="23">
        <v>17</v>
      </c>
      <c r="B24" s="23" t="s">
        <v>81</v>
      </c>
      <c r="C24" s="23" t="s">
        <v>82</v>
      </c>
      <c r="D24" s="25" t="s">
        <v>69</v>
      </c>
      <c r="E24" s="25" t="s">
        <v>83</v>
      </c>
      <c r="F24" s="24">
        <v>179.2</v>
      </c>
      <c r="G24" s="23" t="s">
        <v>23</v>
      </c>
      <c r="H24" s="23" t="s">
        <v>24</v>
      </c>
      <c r="I24" s="32">
        <v>2018.9</v>
      </c>
      <c r="J24" s="23"/>
    </row>
    <row r="25" s="3" customFormat="1" ht="28.5" spans="1:10">
      <c r="A25" s="23">
        <v>18</v>
      </c>
      <c r="B25" s="28" t="s">
        <v>84</v>
      </c>
      <c r="C25" s="23" t="s">
        <v>85</v>
      </c>
      <c r="D25" s="25" t="s">
        <v>86</v>
      </c>
      <c r="E25" s="25" t="s">
        <v>87</v>
      </c>
      <c r="F25" s="24">
        <v>41.6</v>
      </c>
      <c r="G25" s="23" t="s">
        <v>23</v>
      </c>
      <c r="H25" s="23" t="s">
        <v>24</v>
      </c>
      <c r="I25" s="32">
        <v>2018.9</v>
      </c>
      <c r="J25" s="23"/>
    </row>
    <row r="26" s="3" customFormat="1" ht="28.5" spans="1:10">
      <c r="A26" s="23">
        <v>19</v>
      </c>
      <c r="B26" s="23" t="s">
        <v>88</v>
      </c>
      <c r="C26" s="23" t="s">
        <v>89</v>
      </c>
      <c r="D26" s="25" t="s">
        <v>90</v>
      </c>
      <c r="E26" s="25" t="s">
        <v>91</v>
      </c>
      <c r="F26" s="24">
        <v>25.6</v>
      </c>
      <c r="G26" s="23" t="s">
        <v>23</v>
      </c>
      <c r="H26" s="23" t="s">
        <v>24</v>
      </c>
      <c r="I26" s="32">
        <v>2018.9</v>
      </c>
      <c r="J26" s="23"/>
    </row>
    <row r="27" s="3" customFormat="1" ht="28.5" spans="1:10">
      <c r="A27" s="23">
        <v>20</v>
      </c>
      <c r="B27" s="23" t="s">
        <v>92</v>
      </c>
      <c r="C27" s="23" t="s">
        <v>93</v>
      </c>
      <c r="D27" s="25" t="s">
        <v>86</v>
      </c>
      <c r="E27" s="25" t="s">
        <v>94</v>
      </c>
      <c r="F27" s="29">
        <v>44.8</v>
      </c>
      <c r="G27" s="23" t="s">
        <v>23</v>
      </c>
      <c r="H27" s="23" t="s">
        <v>24</v>
      </c>
      <c r="I27" s="32">
        <v>2018.9</v>
      </c>
      <c r="J27" s="23"/>
    </row>
    <row r="28" s="3" customFormat="1" ht="28.5" spans="1:10">
      <c r="A28" s="23">
        <v>21</v>
      </c>
      <c r="B28" s="23" t="s">
        <v>95</v>
      </c>
      <c r="C28" s="23" t="s">
        <v>96</v>
      </c>
      <c r="D28" s="25" t="s">
        <v>86</v>
      </c>
      <c r="E28" s="25" t="s">
        <v>97</v>
      </c>
      <c r="F28" s="29">
        <v>48</v>
      </c>
      <c r="G28" s="23" t="s">
        <v>23</v>
      </c>
      <c r="H28" s="23" t="s">
        <v>24</v>
      </c>
      <c r="I28" s="32">
        <v>2018.9</v>
      </c>
      <c r="J28" s="23"/>
    </row>
    <row r="29" s="3" customFormat="1" ht="28.5" spans="1:10">
      <c r="A29" s="23">
        <v>22</v>
      </c>
      <c r="B29" s="23" t="s">
        <v>98</v>
      </c>
      <c r="C29" s="23" t="s">
        <v>99</v>
      </c>
      <c r="D29" s="25" t="s">
        <v>86</v>
      </c>
      <c r="E29" s="25" t="s">
        <v>100</v>
      </c>
      <c r="F29" s="29">
        <v>48</v>
      </c>
      <c r="G29" s="23" t="s">
        <v>23</v>
      </c>
      <c r="H29" s="23" t="s">
        <v>24</v>
      </c>
      <c r="I29" s="32">
        <v>2018.9</v>
      </c>
      <c r="J29" s="23"/>
    </row>
    <row r="30" s="3" customFormat="1" ht="28.5" spans="1:10">
      <c r="A30" s="23">
        <v>23</v>
      </c>
      <c r="B30" s="30" t="s">
        <v>101</v>
      </c>
      <c r="C30" s="23" t="s">
        <v>102</v>
      </c>
      <c r="D30" s="25" t="s">
        <v>86</v>
      </c>
      <c r="E30" s="25" t="s">
        <v>103</v>
      </c>
      <c r="F30" s="29">
        <v>21.01</v>
      </c>
      <c r="G30" s="23" t="s">
        <v>23</v>
      </c>
      <c r="H30" s="23" t="s">
        <v>24</v>
      </c>
      <c r="I30" s="32">
        <v>2018.9</v>
      </c>
      <c r="J30" s="23"/>
    </row>
    <row r="31" s="3" customFormat="1" ht="28.5" spans="1:10">
      <c r="A31" s="23">
        <v>24</v>
      </c>
      <c r="B31" s="23" t="s">
        <v>104</v>
      </c>
      <c r="C31" s="23" t="s">
        <v>105</v>
      </c>
      <c r="D31" s="25" t="s">
        <v>90</v>
      </c>
      <c r="E31" s="25" t="s">
        <v>106</v>
      </c>
      <c r="F31" s="29">
        <v>35.2</v>
      </c>
      <c r="G31" s="23" t="s">
        <v>23</v>
      </c>
      <c r="H31" s="23" t="s">
        <v>24</v>
      </c>
      <c r="I31" s="32">
        <v>2018.9</v>
      </c>
      <c r="J31" s="23"/>
    </row>
    <row r="32" s="3" customFormat="1" ht="28.5" spans="1:10">
      <c r="A32" s="23">
        <v>25</v>
      </c>
      <c r="B32" s="23" t="s">
        <v>107</v>
      </c>
      <c r="C32" s="23" t="s">
        <v>108</v>
      </c>
      <c r="D32" s="25" t="s">
        <v>90</v>
      </c>
      <c r="E32" s="25" t="s">
        <v>109</v>
      </c>
      <c r="F32" s="29">
        <v>35.2</v>
      </c>
      <c r="G32" s="23" t="s">
        <v>23</v>
      </c>
      <c r="H32" s="23" t="s">
        <v>24</v>
      </c>
      <c r="I32" s="32">
        <v>2018.9</v>
      </c>
      <c r="J32" s="23"/>
    </row>
    <row r="33" s="3" customFormat="1" ht="28.5" spans="1:10">
      <c r="A33" s="23">
        <v>26</v>
      </c>
      <c r="B33" s="28" t="s">
        <v>110</v>
      </c>
      <c r="C33" s="23" t="s">
        <v>111</v>
      </c>
      <c r="D33" s="25" t="s">
        <v>90</v>
      </c>
      <c r="E33" s="25" t="s">
        <v>112</v>
      </c>
      <c r="F33" s="29">
        <v>44</v>
      </c>
      <c r="G33" s="23" t="s">
        <v>23</v>
      </c>
      <c r="H33" s="23" t="s">
        <v>24</v>
      </c>
      <c r="I33" s="32">
        <v>2018.9</v>
      </c>
      <c r="J33" s="23"/>
    </row>
    <row r="34" s="3" customFormat="1" ht="28.5" spans="1:10">
      <c r="A34" s="23">
        <v>27</v>
      </c>
      <c r="B34" s="23" t="s">
        <v>113</v>
      </c>
      <c r="C34" s="23" t="s">
        <v>114</v>
      </c>
      <c r="D34" s="25" t="s">
        <v>90</v>
      </c>
      <c r="E34" s="25" t="s">
        <v>115</v>
      </c>
      <c r="F34" s="29">
        <v>27.2</v>
      </c>
      <c r="G34" s="23" t="s">
        <v>23</v>
      </c>
      <c r="H34" s="23" t="s">
        <v>24</v>
      </c>
      <c r="I34" s="32">
        <v>2018.9</v>
      </c>
      <c r="J34" s="23"/>
    </row>
    <row r="35" s="3" customFormat="1" ht="28.5" spans="1:10">
      <c r="A35" s="23">
        <v>28</v>
      </c>
      <c r="B35" s="28" t="s">
        <v>116</v>
      </c>
      <c r="C35" s="23" t="s">
        <v>117</v>
      </c>
      <c r="D35" s="25" t="s">
        <v>47</v>
      </c>
      <c r="E35" s="25" t="s">
        <v>118</v>
      </c>
      <c r="F35" s="31">
        <v>48</v>
      </c>
      <c r="G35" s="23" t="s">
        <v>23</v>
      </c>
      <c r="H35" s="23" t="s">
        <v>24</v>
      </c>
      <c r="I35" s="32">
        <v>2018.9</v>
      </c>
      <c r="J35" s="23"/>
    </row>
    <row r="36" s="3" customFormat="1" ht="28.5" spans="1:10">
      <c r="A36" s="23">
        <v>29</v>
      </c>
      <c r="B36" s="28" t="s">
        <v>119</v>
      </c>
      <c r="C36" s="23" t="s">
        <v>120</v>
      </c>
      <c r="D36" s="25" t="s">
        <v>47</v>
      </c>
      <c r="E36" s="25" t="s">
        <v>121</v>
      </c>
      <c r="F36" s="31">
        <v>32</v>
      </c>
      <c r="G36" s="23" t="s">
        <v>23</v>
      </c>
      <c r="H36" s="23" t="s">
        <v>24</v>
      </c>
      <c r="I36" s="32">
        <v>2018.9</v>
      </c>
      <c r="J36" s="23"/>
    </row>
    <row r="37" s="3" customFormat="1" ht="28.5" spans="1:10">
      <c r="A37" s="23">
        <v>30</v>
      </c>
      <c r="B37" s="23" t="s">
        <v>122</v>
      </c>
      <c r="C37" s="23" t="s">
        <v>123</v>
      </c>
      <c r="D37" s="25" t="s">
        <v>47</v>
      </c>
      <c r="E37" s="25" t="s">
        <v>48</v>
      </c>
      <c r="F37" s="29">
        <v>32</v>
      </c>
      <c r="G37" s="23" t="s">
        <v>23</v>
      </c>
      <c r="H37" s="23" t="s">
        <v>24</v>
      </c>
      <c r="I37" s="32">
        <v>2018.9</v>
      </c>
      <c r="J37" s="23"/>
    </row>
    <row r="38" s="3" customFormat="1" ht="28.5" spans="1:10">
      <c r="A38" s="23">
        <v>31</v>
      </c>
      <c r="B38" s="23" t="s">
        <v>124</v>
      </c>
      <c r="C38" s="23" t="s">
        <v>125</v>
      </c>
      <c r="D38" s="25" t="s">
        <v>47</v>
      </c>
      <c r="E38" s="25" t="s">
        <v>126</v>
      </c>
      <c r="F38" s="29">
        <v>57.6</v>
      </c>
      <c r="G38" s="23" t="s">
        <v>23</v>
      </c>
      <c r="H38" s="23" t="s">
        <v>24</v>
      </c>
      <c r="I38" s="32">
        <v>2018.9</v>
      </c>
      <c r="J38" s="23"/>
    </row>
    <row r="39" s="3" customFormat="1" ht="28.5" spans="1:10">
      <c r="A39" s="23">
        <v>32</v>
      </c>
      <c r="B39" s="23" t="s">
        <v>127</v>
      </c>
      <c r="C39" s="23" t="s">
        <v>128</v>
      </c>
      <c r="D39" s="25" t="s">
        <v>35</v>
      </c>
      <c r="E39" s="25" t="s">
        <v>129</v>
      </c>
      <c r="F39" s="29">
        <v>64</v>
      </c>
      <c r="G39" s="23" t="s">
        <v>23</v>
      </c>
      <c r="H39" s="23" t="s">
        <v>24</v>
      </c>
      <c r="I39" s="32">
        <v>2018.9</v>
      </c>
      <c r="J39" s="23"/>
    </row>
    <row r="40" s="3" customFormat="1" ht="28.5" spans="1:10">
      <c r="A40" s="23">
        <v>33</v>
      </c>
      <c r="B40" s="23" t="s">
        <v>130</v>
      </c>
      <c r="C40" s="23" t="s">
        <v>131</v>
      </c>
      <c r="D40" s="25" t="s">
        <v>35</v>
      </c>
      <c r="E40" s="25" t="s">
        <v>132</v>
      </c>
      <c r="F40" s="29">
        <v>32</v>
      </c>
      <c r="G40" s="23" t="s">
        <v>23</v>
      </c>
      <c r="H40" s="23" t="s">
        <v>24</v>
      </c>
      <c r="I40" s="32">
        <v>2018.9</v>
      </c>
      <c r="J40" s="23"/>
    </row>
    <row r="41" s="3" customFormat="1" ht="28.5" spans="1:10">
      <c r="A41" s="23">
        <v>34</v>
      </c>
      <c r="B41" s="23" t="s">
        <v>133</v>
      </c>
      <c r="C41" s="23" t="s">
        <v>134</v>
      </c>
      <c r="D41" s="25" t="s">
        <v>35</v>
      </c>
      <c r="E41" s="25" t="s">
        <v>135</v>
      </c>
      <c r="F41" s="29">
        <v>32</v>
      </c>
      <c r="G41" s="23" t="s">
        <v>23</v>
      </c>
      <c r="H41" s="23" t="s">
        <v>24</v>
      </c>
      <c r="I41" s="32">
        <v>2018.9</v>
      </c>
      <c r="J41" s="23"/>
    </row>
    <row r="42" s="3" customFormat="1" ht="28.5" spans="1:10">
      <c r="A42" s="23">
        <v>35</v>
      </c>
      <c r="B42" s="23" t="s">
        <v>136</v>
      </c>
      <c r="C42" s="23" t="s">
        <v>137</v>
      </c>
      <c r="D42" s="25" t="s">
        <v>138</v>
      </c>
      <c r="E42" s="25" t="s">
        <v>139</v>
      </c>
      <c r="F42" s="29">
        <v>64</v>
      </c>
      <c r="G42" s="23" t="s">
        <v>23</v>
      </c>
      <c r="H42" s="23" t="s">
        <v>24</v>
      </c>
      <c r="I42" s="32">
        <v>2018.9</v>
      </c>
      <c r="J42" s="23"/>
    </row>
    <row r="43" s="3" customFormat="1" ht="42.75" spans="1:10">
      <c r="A43" s="23">
        <v>36</v>
      </c>
      <c r="B43" s="23" t="s">
        <v>140</v>
      </c>
      <c r="C43" s="23" t="s">
        <v>141</v>
      </c>
      <c r="D43" s="25" t="s">
        <v>138</v>
      </c>
      <c r="E43" s="25" t="s">
        <v>142</v>
      </c>
      <c r="F43" s="29">
        <v>48</v>
      </c>
      <c r="G43" s="23" t="s">
        <v>23</v>
      </c>
      <c r="H43" s="23" t="s">
        <v>24</v>
      </c>
      <c r="I43" s="32">
        <v>2018.9</v>
      </c>
      <c r="J43" s="23"/>
    </row>
    <row r="44" s="3" customFormat="1" ht="28.5" spans="1:10">
      <c r="A44" s="23">
        <v>37</v>
      </c>
      <c r="B44" s="23" t="s">
        <v>143</v>
      </c>
      <c r="C44" s="23" t="s">
        <v>144</v>
      </c>
      <c r="D44" s="25" t="s">
        <v>39</v>
      </c>
      <c r="E44" s="25" t="s">
        <v>145</v>
      </c>
      <c r="F44" s="29">
        <v>32</v>
      </c>
      <c r="G44" s="23" t="s">
        <v>23</v>
      </c>
      <c r="H44" s="23" t="s">
        <v>24</v>
      </c>
      <c r="I44" s="32">
        <v>2018.9</v>
      </c>
      <c r="J44" s="23"/>
    </row>
    <row r="45" s="3" customFormat="1" ht="28.5" spans="1:10">
      <c r="A45" s="23">
        <v>38</v>
      </c>
      <c r="B45" s="23" t="s">
        <v>146</v>
      </c>
      <c r="C45" s="23" t="s">
        <v>147</v>
      </c>
      <c r="D45" s="25" t="s">
        <v>39</v>
      </c>
      <c r="E45" s="25" t="s">
        <v>148</v>
      </c>
      <c r="F45" s="29">
        <v>78</v>
      </c>
      <c r="G45" s="23" t="s">
        <v>23</v>
      </c>
      <c r="H45" s="23" t="s">
        <v>24</v>
      </c>
      <c r="I45" s="32">
        <v>2018.9</v>
      </c>
      <c r="J45" s="23"/>
    </row>
    <row r="46" s="3" customFormat="1" ht="28.5" spans="1:10">
      <c r="A46" s="23">
        <v>39</v>
      </c>
      <c r="B46" s="23" t="s">
        <v>149</v>
      </c>
      <c r="C46" s="23" t="s">
        <v>150</v>
      </c>
      <c r="D46" s="25" t="s">
        <v>39</v>
      </c>
      <c r="E46" s="25" t="s">
        <v>145</v>
      </c>
      <c r="F46" s="29">
        <v>57.6</v>
      </c>
      <c r="G46" s="23" t="s">
        <v>23</v>
      </c>
      <c r="H46" s="23" t="s">
        <v>24</v>
      </c>
      <c r="I46" s="32">
        <v>2018.9</v>
      </c>
      <c r="J46" s="23"/>
    </row>
    <row r="47" s="3" customFormat="1" ht="28.5" spans="1:10">
      <c r="A47" s="23">
        <v>40</v>
      </c>
      <c r="B47" s="23" t="s">
        <v>151</v>
      </c>
      <c r="C47" s="23" t="s">
        <v>152</v>
      </c>
      <c r="D47" s="25" t="s">
        <v>153</v>
      </c>
      <c r="E47" s="25" t="s">
        <v>154</v>
      </c>
      <c r="F47" s="29">
        <v>19.2</v>
      </c>
      <c r="G47" s="23" t="s">
        <v>23</v>
      </c>
      <c r="H47" s="23" t="s">
        <v>24</v>
      </c>
      <c r="I47" s="32">
        <v>2018.9</v>
      </c>
      <c r="J47" s="23"/>
    </row>
    <row r="48" s="3" customFormat="1" ht="28.5" spans="1:10">
      <c r="A48" s="23">
        <v>41</v>
      </c>
      <c r="B48" s="23" t="s">
        <v>155</v>
      </c>
      <c r="C48" s="23" t="s">
        <v>156</v>
      </c>
      <c r="D48" s="25" t="s">
        <v>153</v>
      </c>
      <c r="E48" s="25" t="s">
        <v>154</v>
      </c>
      <c r="F48" s="29">
        <v>12.8</v>
      </c>
      <c r="G48" s="23" t="s">
        <v>23</v>
      </c>
      <c r="H48" s="23" t="s">
        <v>24</v>
      </c>
      <c r="I48" s="32">
        <v>2018.9</v>
      </c>
      <c r="J48" s="23"/>
    </row>
    <row r="49" s="3" customFormat="1" ht="28.5" spans="1:10">
      <c r="A49" s="23">
        <v>42</v>
      </c>
      <c r="B49" s="23" t="s">
        <v>157</v>
      </c>
      <c r="C49" s="23" t="s">
        <v>158</v>
      </c>
      <c r="D49" s="25" t="s">
        <v>153</v>
      </c>
      <c r="E49" s="25" t="s">
        <v>159</v>
      </c>
      <c r="F49" s="29">
        <v>51.2</v>
      </c>
      <c r="G49" s="23" t="s">
        <v>23</v>
      </c>
      <c r="H49" s="23" t="s">
        <v>24</v>
      </c>
      <c r="I49" s="32">
        <v>2018.9</v>
      </c>
      <c r="J49" s="23"/>
    </row>
    <row r="50" s="3" customFormat="1" ht="28.5" spans="1:10">
      <c r="A50" s="23">
        <v>43</v>
      </c>
      <c r="B50" s="28" t="s">
        <v>160</v>
      </c>
      <c r="C50" s="23" t="s">
        <v>161</v>
      </c>
      <c r="D50" s="25" t="s">
        <v>27</v>
      </c>
      <c r="E50" s="25" t="s">
        <v>162</v>
      </c>
      <c r="F50" s="29">
        <v>25.6</v>
      </c>
      <c r="G50" s="23" t="s">
        <v>23</v>
      </c>
      <c r="H50" s="23" t="s">
        <v>24</v>
      </c>
      <c r="I50" s="32">
        <v>2018.9</v>
      </c>
      <c r="J50" s="23"/>
    </row>
    <row r="51" s="3" customFormat="1" ht="28.5" spans="1:10">
      <c r="A51" s="23">
        <v>44</v>
      </c>
      <c r="B51" s="23" t="s">
        <v>163</v>
      </c>
      <c r="C51" s="23" t="s">
        <v>164</v>
      </c>
      <c r="D51" s="25" t="s">
        <v>27</v>
      </c>
      <c r="E51" s="25" t="s">
        <v>162</v>
      </c>
      <c r="F51" s="29">
        <v>19.2</v>
      </c>
      <c r="G51" s="23" t="s">
        <v>23</v>
      </c>
      <c r="H51" s="23" t="s">
        <v>24</v>
      </c>
      <c r="I51" s="32">
        <v>2018.9</v>
      </c>
      <c r="J51" s="23"/>
    </row>
    <row r="52" s="3" customFormat="1" ht="28.5" spans="1:10">
      <c r="A52" s="23">
        <v>45</v>
      </c>
      <c r="B52" s="23" t="s">
        <v>165</v>
      </c>
      <c r="C52" s="23" t="s">
        <v>166</v>
      </c>
      <c r="D52" s="25" t="s">
        <v>27</v>
      </c>
      <c r="E52" s="25" t="s">
        <v>167</v>
      </c>
      <c r="F52" s="29">
        <v>44.8</v>
      </c>
      <c r="G52" s="23" t="s">
        <v>23</v>
      </c>
      <c r="H52" s="23" t="s">
        <v>24</v>
      </c>
      <c r="I52" s="32">
        <v>2018.9</v>
      </c>
      <c r="J52" s="23"/>
    </row>
    <row r="53" s="3" customFormat="1" ht="28.5" spans="1:10">
      <c r="A53" s="23">
        <v>46</v>
      </c>
      <c r="B53" s="23" t="s">
        <v>168</v>
      </c>
      <c r="C53" s="23" t="s">
        <v>169</v>
      </c>
      <c r="D53" s="25" t="s">
        <v>27</v>
      </c>
      <c r="E53" s="25" t="s">
        <v>170</v>
      </c>
      <c r="F53" s="29">
        <v>25.3</v>
      </c>
      <c r="G53" s="23" t="s">
        <v>23</v>
      </c>
      <c r="H53" s="23" t="s">
        <v>24</v>
      </c>
      <c r="I53" s="32">
        <v>2018.9</v>
      </c>
      <c r="J53" s="23"/>
    </row>
    <row r="54" s="3" customFormat="1" ht="42.75" spans="1:10">
      <c r="A54" s="23">
        <v>47</v>
      </c>
      <c r="B54" s="23" t="s">
        <v>171</v>
      </c>
      <c r="C54" s="23" t="s">
        <v>172</v>
      </c>
      <c r="D54" s="25" t="s">
        <v>173</v>
      </c>
      <c r="E54" s="25" t="s">
        <v>174</v>
      </c>
      <c r="F54" s="29">
        <v>96</v>
      </c>
      <c r="G54" s="23" t="s">
        <v>23</v>
      </c>
      <c r="H54" s="23" t="s">
        <v>24</v>
      </c>
      <c r="I54" s="32">
        <v>2018.9</v>
      </c>
      <c r="J54" s="23"/>
    </row>
    <row r="55" s="3" customFormat="1" ht="28.5" spans="1:10">
      <c r="A55" s="23">
        <v>48</v>
      </c>
      <c r="B55" s="30" t="s">
        <v>175</v>
      </c>
      <c r="C55" s="23" t="s">
        <v>176</v>
      </c>
      <c r="D55" s="25" t="s">
        <v>173</v>
      </c>
      <c r="E55" s="25" t="s">
        <v>177</v>
      </c>
      <c r="F55" s="29">
        <v>20.04</v>
      </c>
      <c r="G55" s="23" t="s">
        <v>23</v>
      </c>
      <c r="H55" s="23" t="s">
        <v>24</v>
      </c>
      <c r="I55" s="32">
        <v>2018.9</v>
      </c>
      <c r="J55" s="23"/>
    </row>
    <row r="56" s="3" customFormat="1" ht="28.5" spans="1:10">
      <c r="A56" s="23">
        <v>49</v>
      </c>
      <c r="B56" s="23" t="s">
        <v>178</v>
      </c>
      <c r="C56" s="23" t="s">
        <v>179</v>
      </c>
      <c r="D56" s="25" t="s">
        <v>173</v>
      </c>
      <c r="E56" s="25" t="s">
        <v>180</v>
      </c>
      <c r="F56" s="29">
        <v>35.2</v>
      </c>
      <c r="G56" s="23" t="s">
        <v>23</v>
      </c>
      <c r="H56" s="23" t="s">
        <v>24</v>
      </c>
      <c r="I56" s="32">
        <v>2018.9</v>
      </c>
      <c r="J56" s="23"/>
    </row>
    <row r="57" s="3" customFormat="1" ht="28.5" spans="1:10">
      <c r="A57" s="23">
        <v>50</v>
      </c>
      <c r="B57" s="23" t="s">
        <v>181</v>
      </c>
      <c r="C57" s="23" t="s">
        <v>182</v>
      </c>
      <c r="D57" s="25" t="s">
        <v>173</v>
      </c>
      <c r="E57" s="25" t="s">
        <v>183</v>
      </c>
      <c r="F57" s="29">
        <v>4.8</v>
      </c>
      <c r="G57" s="23" t="s">
        <v>23</v>
      </c>
      <c r="H57" s="23" t="s">
        <v>24</v>
      </c>
      <c r="I57" s="32">
        <v>2018.9</v>
      </c>
      <c r="J57" s="23"/>
    </row>
    <row r="58" s="3" customFormat="1" ht="28.5" spans="1:10">
      <c r="A58" s="23">
        <v>51</v>
      </c>
      <c r="B58" s="23" t="s">
        <v>184</v>
      </c>
      <c r="C58" s="23" t="s">
        <v>185</v>
      </c>
      <c r="D58" s="25" t="s">
        <v>51</v>
      </c>
      <c r="E58" s="25" t="s">
        <v>52</v>
      </c>
      <c r="F58" s="29">
        <v>64</v>
      </c>
      <c r="G58" s="23" t="s">
        <v>23</v>
      </c>
      <c r="H58" s="23" t="s">
        <v>24</v>
      </c>
      <c r="I58" s="32">
        <v>2018.9</v>
      </c>
      <c r="J58" s="23"/>
    </row>
    <row r="59" s="3" customFormat="1" ht="28.5" spans="1:10">
      <c r="A59" s="23">
        <v>52</v>
      </c>
      <c r="B59" s="23" t="s">
        <v>186</v>
      </c>
      <c r="C59" s="23" t="s">
        <v>187</v>
      </c>
      <c r="D59" s="25" t="s">
        <v>51</v>
      </c>
      <c r="E59" s="25" t="s">
        <v>188</v>
      </c>
      <c r="F59" s="29">
        <v>22.4</v>
      </c>
      <c r="G59" s="23" t="s">
        <v>23</v>
      </c>
      <c r="H59" s="23" t="s">
        <v>24</v>
      </c>
      <c r="I59" s="32">
        <v>2018.9</v>
      </c>
      <c r="J59" s="23"/>
    </row>
    <row r="60" s="3" customFormat="1" ht="28.5" spans="1:10">
      <c r="A60" s="23">
        <v>53</v>
      </c>
      <c r="B60" s="23" t="s">
        <v>189</v>
      </c>
      <c r="C60" s="23" t="s">
        <v>190</v>
      </c>
      <c r="D60" s="25" t="s">
        <v>51</v>
      </c>
      <c r="E60" s="25" t="s">
        <v>62</v>
      </c>
      <c r="F60" s="29">
        <v>25.6</v>
      </c>
      <c r="G60" s="23" t="s">
        <v>23</v>
      </c>
      <c r="H60" s="23" t="s">
        <v>24</v>
      </c>
      <c r="I60" s="32">
        <v>2018.9</v>
      </c>
      <c r="J60" s="23"/>
    </row>
    <row r="61" s="3" customFormat="1" ht="28.5" spans="1:10">
      <c r="A61" s="23">
        <v>54</v>
      </c>
      <c r="B61" s="23" t="s">
        <v>191</v>
      </c>
      <c r="C61" s="23" t="s">
        <v>192</v>
      </c>
      <c r="D61" s="25" t="s">
        <v>193</v>
      </c>
      <c r="E61" s="25" t="s">
        <v>194</v>
      </c>
      <c r="F61" s="29">
        <v>26.24</v>
      </c>
      <c r="G61" s="23" t="s">
        <v>23</v>
      </c>
      <c r="H61" s="23" t="s">
        <v>24</v>
      </c>
      <c r="I61" s="32">
        <v>2018.9</v>
      </c>
      <c r="J61" s="23"/>
    </row>
    <row r="62" s="3" customFormat="1" ht="28.5" spans="1:10">
      <c r="A62" s="23">
        <v>55</v>
      </c>
      <c r="B62" s="23" t="s">
        <v>195</v>
      </c>
      <c r="C62" s="23" t="s">
        <v>196</v>
      </c>
      <c r="D62" s="25" t="s">
        <v>193</v>
      </c>
      <c r="E62" s="25" t="s">
        <v>197</v>
      </c>
      <c r="F62" s="29">
        <v>25.92</v>
      </c>
      <c r="G62" s="23" t="s">
        <v>23</v>
      </c>
      <c r="H62" s="23" t="s">
        <v>24</v>
      </c>
      <c r="I62" s="32">
        <v>2018.9</v>
      </c>
      <c r="J62" s="23"/>
    </row>
    <row r="63" s="3" customFormat="1" ht="28.5" spans="1:10">
      <c r="A63" s="23">
        <v>56</v>
      </c>
      <c r="B63" s="23" t="s">
        <v>198</v>
      </c>
      <c r="C63" s="23" t="s">
        <v>199</v>
      </c>
      <c r="D63" s="25" t="s">
        <v>193</v>
      </c>
      <c r="E63" s="25" t="s">
        <v>200</v>
      </c>
      <c r="F63" s="29">
        <v>26.24</v>
      </c>
      <c r="G63" s="23" t="s">
        <v>23</v>
      </c>
      <c r="H63" s="23" t="s">
        <v>24</v>
      </c>
      <c r="I63" s="32">
        <v>2018.9</v>
      </c>
      <c r="J63" s="23"/>
    </row>
    <row r="64" s="3" customFormat="1" ht="28.5" spans="1:10">
      <c r="A64" s="23">
        <v>57</v>
      </c>
      <c r="B64" s="23" t="s">
        <v>201</v>
      </c>
      <c r="C64" s="23" t="s">
        <v>202</v>
      </c>
      <c r="D64" s="25" t="s">
        <v>193</v>
      </c>
      <c r="E64" s="25" t="s">
        <v>203</v>
      </c>
      <c r="F64" s="29">
        <v>33.92</v>
      </c>
      <c r="G64" s="23" t="s">
        <v>23</v>
      </c>
      <c r="H64" s="23" t="s">
        <v>24</v>
      </c>
      <c r="I64" s="32">
        <v>2018.9</v>
      </c>
      <c r="J64" s="23"/>
    </row>
    <row r="65" s="3" customFormat="1" ht="28.5" spans="1:10">
      <c r="A65" s="23">
        <v>58</v>
      </c>
      <c r="B65" s="23" t="s">
        <v>204</v>
      </c>
      <c r="C65" s="23" t="s">
        <v>205</v>
      </c>
      <c r="D65" s="25" t="s">
        <v>43</v>
      </c>
      <c r="E65" s="25" t="s">
        <v>206</v>
      </c>
      <c r="F65" s="29">
        <v>48</v>
      </c>
      <c r="G65" s="23" t="s">
        <v>23</v>
      </c>
      <c r="H65" s="23" t="s">
        <v>24</v>
      </c>
      <c r="I65" s="32">
        <v>2018.9</v>
      </c>
      <c r="J65" s="23"/>
    </row>
    <row r="66" s="3" customFormat="1" ht="28.5" spans="1:10">
      <c r="A66" s="23">
        <v>59</v>
      </c>
      <c r="B66" s="23" t="s">
        <v>207</v>
      </c>
      <c r="C66" s="23" t="s">
        <v>208</v>
      </c>
      <c r="D66" s="25" t="s">
        <v>43</v>
      </c>
      <c r="E66" s="25" t="s">
        <v>209</v>
      </c>
      <c r="F66" s="29">
        <v>32</v>
      </c>
      <c r="G66" s="23" t="s">
        <v>23</v>
      </c>
      <c r="H66" s="23" t="s">
        <v>24</v>
      </c>
      <c r="I66" s="32">
        <v>2018.9</v>
      </c>
      <c r="J66" s="23"/>
    </row>
    <row r="67" s="3" customFormat="1" ht="28.5" spans="1:10">
      <c r="A67" s="23">
        <v>60</v>
      </c>
      <c r="B67" s="23" t="s">
        <v>210</v>
      </c>
      <c r="C67" s="23" t="s">
        <v>211</v>
      </c>
      <c r="D67" s="25" t="s">
        <v>43</v>
      </c>
      <c r="E67" s="25" t="s">
        <v>212</v>
      </c>
      <c r="F67" s="29">
        <v>28.8</v>
      </c>
      <c r="G67" s="23" t="s">
        <v>23</v>
      </c>
      <c r="H67" s="23" t="s">
        <v>24</v>
      </c>
      <c r="I67" s="32">
        <v>2018.9</v>
      </c>
      <c r="J67" s="23"/>
    </row>
    <row r="68" s="3" customFormat="1" ht="28.5" spans="1:10">
      <c r="A68" s="23">
        <v>61</v>
      </c>
      <c r="B68" s="23" t="s">
        <v>213</v>
      </c>
      <c r="C68" s="23" t="s">
        <v>214</v>
      </c>
      <c r="D68" s="25" t="s">
        <v>43</v>
      </c>
      <c r="E68" s="25" t="s">
        <v>215</v>
      </c>
      <c r="F68" s="29">
        <v>28.8</v>
      </c>
      <c r="G68" s="23" t="s">
        <v>23</v>
      </c>
      <c r="H68" s="23" t="s">
        <v>24</v>
      </c>
      <c r="I68" s="32">
        <v>2018.9</v>
      </c>
      <c r="J68" s="23"/>
    </row>
    <row r="69" s="3" customFormat="1" ht="28.5" spans="1:10">
      <c r="A69" s="23">
        <v>62</v>
      </c>
      <c r="B69" s="23" t="s">
        <v>216</v>
      </c>
      <c r="C69" s="23" t="s">
        <v>187</v>
      </c>
      <c r="D69" s="25" t="s">
        <v>43</v>
      </c>
      <c r="E69" s="25" t="s">
        <v>77</v>
      </c>
      <c r="F69" s="29">
        <v>22.4</v>
      </c>
      <c r="G69" s="23" t="s">
        <v>23</v>
      </c>
      <c r="H69" s="23" t="s">
        <v>24</v>
      </c>
      <c r="I69" s="32">
        <v>2018.9</v>
      </c>
      <c r="J69" s="23"/>
    </row>
    <row r="70" s="3" customFormat="1" ht="28.5" spans="1:10">
      <c r="A70" s="23">
        <v>63</v>
      </c>
      <c r="B70" s="23" t="s">
        <v>217</v>
      </c>
      <c r="C70" s="23" t="s">
        <v>218</v>
      </c>
      <c r="D70" s="25" t="s">
        <v>69</v>
      </c>
      <c r="E70" s="25" t="s">
        <v>219</v>
      </c>
      <c r="F70" s="29">
        <v>70.4</v>
      </c>
      <c r="G70" s="23" t="s">
        <v>23</v>
      </c>
      <c r="H70" s="23" t="s">
        <v>24</v>
      </c>
      <c r="I70" s="32">
        <v>2018.9</v>
      </c>
      <c r="J70" s="23"/>
    </row>
    <row r="71" s="3" customFormat="1" ht="28.5" spans="1:10">
      <c r="A71" s="23">
        <v>64</v>
      </c>
      <c r="B71" s="23" t="s">
        <v>220</v>
      </c>
      <c r="C71" s="23" t="s">
        <v>221</v>
      </c>
      <c r="D71" s="25" t="s">
        <v>69</v>
      </c>
      <c r="E71" s="25" t="s">
        <v>222</v>
      </c>
      <c r="F71" s="29">
        <v>51.2</v>
      </c>
      <c r="G71" s="23" t="s">
        <v>23</v>
      </c>
      <c r="H71" s="23" t="s">
        <v>24</v>
      </c>
      <c r="I71" s="32">
        <v>2018.9</v>
      </c>
      <c r="J71" s="23"/>
    </row>
    <row r="72" s="3" customFormat="1" ht="28.5" spans="1:10">
      <c r="A72" s="23">
        <v>65</v>
      </c>
      <c r="B72" s="23" t="s">
        <v>223</v>
      </c>
      <c r="C72" s="23" t="s">
        <v>224</v>
      </c>
      <c r="D72" s="25" t="s">
        <v>69</v>
      </c>
      <c r="E72" s="25" t="s">
        <v>222</v>
      </c>
      <c r="F72" s="29">
        <v>38.4</v>
      </c>
      <c r="G72" s="23" t="s">
        <v>23</v>
      </c>
      <c r="H72" s="23" t="s">
        <v>24</v>
      </c>
      <c r="I72" s="32">
        <v>2018.9</v>
      </c>
      <c r="J72" s="23"/>
    </row>
    <row r="73" s="3" customFormat="1" ht="28.5" spans="1:10">
      <c r="A73" s="23">
        <v>66</v>
      </c>
      <c r="B73" s="23" t="s">
        <v>225</v>
      </c>
      <c r="C73" s="23" t="s">
        <v>208</v>
      </c>
      <c r="D73" s="25" t="s">
        <v>69</v>
      </c>
      <c r="E73" s="25" t="s">
        <v>226</v>
      </c>
      <c r="F73" s="29">
        <v>32</v>
      </c>
      <c r="G73" s="23" t="s">
        <v>23</v>
      </c>
      <c r="H73" s="23" t="s">
        <v>24</v>
      </c>
      <c r="I73" s="32">
        <v>2018.9</v>
      </c>
      <c r="J73" s="23"/>
    </row>
    <row r="74" s="3" customFormat="1" ht="28.5" spans="1:10">
      <c r="A74" s="23">
        <v>67</v>
      </c>
      <c r="B74" s="23" t="s">
        <v>227</v>
      </c>
      <c r="C74" s="23" t="s">
        <v>228</v>
      </c>
      <c r="D74" s="25" t="s">
        <v>31</v>
      </c>
      <c r="E74" s="25" t="s">
        <v>229</v>
      </c>
      <c r="F74" s="29">
        <v>25.6</v>
      </c>
      <c r="G74" s="23" t="s">
        <v>23</v>
      </c>
      <c r="H74" s="23" t="s">
        <v>24</v>
      </c>
      <c r="I74" s="32">
        <v>2018.9</v>
      </c>
      <c r="J74" s="23"/>
    </row>
    <row r="75" s="3" customFormat="1" ht="28.5" spans="1:10">
      <c r="A75" s="23">
        <v>68</v>
      </c>
      <c r="B75" s="23" t="s">
        <v>230</v>
      </c>
      <c r="C75" s="23" t="s">
        <v>231</v>
      </c>
      <c r="D75" s="25" t="s">
        <v>31</v>
      </c>
      <c r="E75" s="25" t="s">
        <v>232</v>
      </c>
      <c r="F75" s="29">
        <v>38.4</v>
      </c>
      <c r="G75" s="23" t="s">
        <v>23</v>
      </c>
      <c r="H75" s="23" t="s">
        <v>24</v>
      </c>
      <c r="I75" s="32">
        <v>2018.9</v>
      </c>
      <c r="J75" s="23"/>
    </row>
    <row r="76" s="3" customFormat="1" ht="28.5" spans="1:10">
      <c r="A76" s="23">
        <v>69</v>
      </c>
      <c r="B76" s="23" t="s">
        <v>233</v>
      </c>
      <c r="C76" s="23" t="s">
        <v>234</v>
      </c>
      <c r="D76" s="25" t="s">
        <v>31</v>
      </c>
      <c r="E76" s="25" t="s">
        <v>235</v>
      </c>
      <c r="F76" s="29">
        <v>70.4</v>
      </c>
      <c r="G76" s="23" t="s">
        <v>23</v>
      </c>
      <c r="H76" s="23" t="s">
        <v>24</v>
      </c>
      <c r="I76" s="32">
        <v>2018.9</v>
      </c>
      <c r="J76" s="23"/>
    </row>
    <row r="77" s="3" customFormat="1" ht="42.75" spans="1:10">
      <c r="A77" s="23">
        <v>70</v>
      </c>
      <c r="B77" s="23" t="s">
        <v>236</v>
      </c>
      <c r="C77" s="23" t="s">
        <v>237</v>
      </c>
      <c r="D77" s="25" t="s">
        <v>21</v>
      </c>
      <c r="E77" s="25" t="s">
        <v>238</v>
      </c>
      <c r="F77" s="29">
        <v>128</v>
      </c>
      <c r="G77" s="23" t="s">
        <v>23</v>
      </c>
      <c r="H77" s="23" t="s">
        <v>24</v>
      </c>
      <c r="I77" s="32">
        <v>2018.9</v>
      </c>
      <c r="J77" s="23"/>
    </row>
    <row r="78" s="3" customFormat="1" ht="28.5" spans="1:10">
      <c r="A78" s="23">
        <v>71</v>
      </c>
      <c r="B78" s="23" t="s">
        <v>239</v>
      </c>
      <c r="C78" s="23" t="s">
        <v>240</v>
      </c>
      <c r="D78" s="25" t="s">
        <v>55</v>
      </c>
      <c r="E78" s="25" t="s">
        <v>241</v>
      </c>
      <c r="F78" s="29">
        <v>64</v>
      </c>
      <c r="G78" s="23" t="s">
        <v>23</v>
      </c>
      <c r="H78" s="23" t="s">
        <v>24</v>
      </c>
      <c r="I78" s="32">
        <v>2018.9</v>
      </c>
      <c r="J78" s="23"/>
    </row>
    <row r="79" s="3" customFormat="1" ht="28.5" spans="1:10">
      <c r="A79" s="23">
        <v>72</v>
      </c>
      <c r="B79" s="23" t="s">
        <v>242</v>
      </c>
      <c r="C79" s="23" t="s">
        <v>243</v>
      </c>
      <c r="D79" s="25" t="s">
        <v>55</v>
      </c>
      <c r="E79" s="25" t="s">
        <v>244</v>
      </c>
      <c r="F79" s="29">
        <v>51.2</v>
      </c>
      <c r="G79" s="23" t="s">
        <v>23</v>
      </c>
      <c r="H79" s="23" t="s">
        <v>24</v>
      </c>
      <c r="I79" s="32">
        <v>2018.9</v>
      </c>
      <c r="J79" s="23"/>
    </row>
    <row r="80" s="3" customFormat="1" ht="28.5" spans="1:10">
      <c r="A80" s="23">
        <v>73</v>
      </c>
      <c r="B80" s="23" t="s">
        <v>245</v>
      </c>
      <c r="C80" s="23" t="s">
        <v>246</v>
      </c>
      <c r="D80" s="25" t="s">
        <v>55</v>
      </c>
      <c r="E80" s="25" t="s">
        <v>247</v>
      </c>
      <c r="F80" s="29">
        <v>38.4</v>
      </c>
      <c r="G80" s="23" t="s">
        <v>23</v>
      </c>
      <c r="H80" s="23" t="s">
        <v>24</v>
      </c>
      <c r="I80" s="32">
        <v>2018.9</v>
      </c>
      <c r="J80" s="23"/>
    </row>
    <row r="81" s="3" customFormat="1" ht="28.5" spans="1:10">
      <c r="A81" s="23">
        <v>74</v>
      </c>
      <c r="B81" s="23" t="s">
        <v>248</v>
      </c>
      <c r="C81" s="23" t="s">
        <v>249</v>
      </c>
      <c r="D81" s="25" t="s">
        <v>55</v>
      </c>
      <c r="E81" s="25" t="s">
        <v>250</v>
      </c>
      <c r="F81" s="29">
        <v>73.6</v>
      </c>
      <c r="G81" s="23" t="s">
        <v>23</v>
      </c>
      <c r="H81" s="23" t="s">
        <v>24</v>
      </c>
      <c r="I81" s="32">
        <v>2018.9</v>
      </c>
      <c r="J81" s="23"/>
    </row>
    <row r="82" s="3" customFormat="1" ht="28.5" spans="1:10">
      <c r="A82" s="23">
        <v>75</v>
      </c>
      <c r="B82" s="23" t="s">
        <v>251</v>
      </c>
      <c r="C82" s="23" t="s">
        <v>252</v>
      </c>
      <c r="D82" s="25" t="s">
        <v>55</v>
      </c>
      <c r="E82" s="25" t="s">
        <v>253</v>
      </c>
      <c r="F82" s="29">
        <v>41.6</v>
      </c>
      <c r="G82" s="23" t="s">
        <v>23</v>
      </c>
      <c r="H82" s="23" t="s">
        <v>24</v>
      </c>
      <c r="I82" s="32">
        <v>2018.9</v>
      </c>
      <c r="J82" s="23"/>
    </row>
    <row r="83" s="3" customFormat="1" ht="28.5" spans="1:10">
      <c r="A83" s="23">
        <v>76</v>
      </c>
      <c r="B83" s="23" t="s">
        <v>254</v>
      </c>
      <c r="C83" s="23" t="s">
        <v>255</v>
      </c>
      <c r="D83" s="25" t="s">
        <v>55</v>
      </c>
      <c r="E83" s="25" t="s">
        <v>256</v>
      </c>
      <c r="F83" s="29">
        <v>28.8</v>
      </c>
      <c r="G83" s="23" t="s">
        <v>23</v>
      </c>
      <c r="H83" s="23" t="s">
        <v>24</v>
      </c>
      <c r="I83" s="32">
        <v>2018.9</v>
      </c>
      <c r="J83" s="23"/>
    </row>
    <row r="84" s="3" customFormat="1" ht="28.5" spans="1:10">
      <c r="A84" s="23">
        <v>77</v>
      </c>
      <c r="B84" s="23" t="s">
        <v>257</v>
      </c>
      <c r="C84" s="23" t="s">
        <v>258</v>
      </c>
      <c r="D84" s="25" t="s">
        <v>259</v>
      </c>
      <c r="E84" s="25" t="s">
        <v>260</v>
      </c>
      <c r="F84" s="29">
        <v>40</v>
      </c>
      <c r="G84" s="23" t="s">
        <v>23</v>
      </c>
      <c r="H84" s="23" t="s">
        <v>24</v>
      </c>
      <c r="I84" s="32">
        <v>2018.9</v>
      </c>
      <c r="J84" s="23"/>
    </row>
    <row r="85" s="3" customFormat="1" ht="28.5" spans="1:10">
      <c r="A85" s="23">
        <v>78</v>
      </c>
      <c r="B85" s="23" t="s">
        <v>261</v>
      </c>
      <c r="C85" s="23" t="s">
        <v>262</v>
      </c>
      <c r="D85" s="25" t="s">
        <v>259</v>
      </c>
      <c r="E85" s="25" t="s">
        <v>263</v>
      </c>
      <c r="F85" s="29">
        <v>25.6</v>
      </c>
      <c r="G85" s="23" t="s">
        <v>23</v>
      </c>
      <c r="H85" s="23" t="s">
        <v>24</v>
      </c>
      <c r="I85" s="32">
        <v>2018.9</v>
      </c>
      <c r="J85" s="23"/>
    </row>
    <row r="86" s="3" customFormat="1" ht="28.5" spans="1:10">
      <c r="A86" s="23">
        <v>79</v>
      </c>
      <c r="B86" s="23" t="s">
        <v>264</v>
      </c>
      <c r="C86" s="23" t="s">
        <v>265</v>
      </c>
      <c r="D86" s="25" t="s">
        <v>259</v>
      </c>
      <c r="E86" s="25" t="s">
        <v>266</v>
      </c>
      <c r="F86" s="29">
        <v>16</v>
      </c>
      <c r="G86" s="23" t="s">
        <v>23</v>
      </c>
      <c r="H86" s="23" t="s">
        <v>24</v>
      </c>
      <c r="I86" s="32">
        <v>2018.9</v>
      </c>
      <c r="J86" s="23"/>
    </row>
    <row r="87" s="3" customFormat="1" ht="28.5" spans="1:10">
      <c r="A87" s="23">
        <v>80</v>
      </c>
      <c r="B87" s="23" t="s">
        <v>267</v>
      </c>
      <c r="C87" s="23" t="s">
        <v>268</v>
      </c>
      <c r="D87" s="25" t="s">
        <v>259</v>
      </c>
      <c r="E87" s="25" t="s">
        <v>269</v>
      </c>
      <c r="F87" s="29">
        <v>35.2</v>
      </c>
      <c r="G87" s="23" t="s">
        <v>23</v>
      </c>
      <c r="H87" s="23" t="s">
        <v>24</v>
      </c>
      <c r="I87" s="32">
        <v>2018.9</v>
      </c>
      <c r="J87" s="23"/>
    </row>
    <row r="88" s="3" customFormat="1" ht="28.5" spans="1:10">
      <c r="A88" s="23">
        <v>81</v>
      </c>
      <c r="B88" s="23" t="s">
        <v>270</v>
      </c>
      <c r="C88" s="23" t="s">
        <v>271</v>
      </c>
      <c r="D88" s="25" t="s">
        <v>259</v>
      </c>
      <c r="E88" s="25" t="s">
        <v>272</v>
      </c>
      <c r="F88" s="29">
        <v>32</v>
      </c>
      <c r="G88" s="23" t="s">
        <v>23</v>
      </c>
      <c r="H88" s="23" t="s">
        <v>24</v>
      </c>
      <c r="I88" s="32">
        <v>2018.9</v>
      </c>
      <c r="J88" s="23"/>
    </row>
    <row r="89" s="3" customFormat="1" ht="28.5" spans="1:10">
      <c r="A89" s="23">
        <v>82</v>
      </c>
      <c r="B89" s="28" t="s">
        <v>273</v>
      </c>
      <c r="C89" s="23" t="s">
        <v>274</v>
      </c>
      <c r="D89" s="25" t="s">
        <v>259</v>
      </c>
      <c r="E89" s="25" t="s">
        <v>275</v>
      </c>
      <c r="F89" s="29">
        <v>15.57</v>
      </c>
      <c r="G89" s="23" t="s">
        <v>23</v>
      </c>
      <c r="H89" s="23" t="s">
        <v>24</v>
      </c>
      <c r="I89" s="32">
        <v>2018.9</v>
      </c>
      <c r="J89" s="23"/>
    </row>
    <row r="90" s="3" customFormat="1" ht="28.5" spans="1:10">
      <c r="A90" s="23">
        <v>83</v>
      </c>
      <c r="B90" s="23" t="s">
        <v>276</v>
      </c>
      <c r="C90" s="23" t="s">
        <v>277</v>
      </c>
      <c r="D90" s="25" t="s">
        <v>278</v>
      </c>
      <c r="E90" s="25" t="s">
        <v>279</v>
      </c>
      <c r="F90" s="29">
        <v>60.8</v>
      </c>
      <c r="G90" s="23" t="s">
        <v>23</v>
      </c>
      <c r="H90" s="23" t="s">
        <v>24</v>
      </c>
      <c r="I90" s="32">
        <v>2018.9</v>
      </c>
      <c r="J90" s="23"/>
    </row>
    <row r="91" s="3" customFormat="1" ht="28.5" spans="1:10">
      <c r="A91" s="23">
        <v>84</v>
      </c>
      <c r="B91" s="23" t="s">
        <v>280</v>
      </c>
      <c r="C91" s="23" t="s">
        <v>281</v>
      </c>
      <c r="D91" s="25" t="s">
        <v>278</v>
      </c>
      <c r="E91" s="25" t="s">
        <v>279</v>
      </c>
      <c r="F91" s="29">
        <v>64</v>
      </c>
      <c r="G91" s="23" t="s">
        <v>23</v>
      </c>
      <c r="H91" s="23" t="s">
        <v>24</v>
      </c>
      <c r="I91" s="32">
        <v>2018.9</v>
      </c>
      <c r="J91" s="23"/>
    </row>
    <row r="92" s="3" customFormat="1" ht="28.5" spans="1:10">
      <c r="A92" s="23">
        <v>85</v>
      </c>
      <c r="B92" s="33" t="s">
        <v>282</v>
      </c>
      <c r="C92" s="23" t="s">
        <v>283</v>
      </c>
      <c r="D92" s="25" t="s">
        <v>284</v>
      </c>
      <c r="E92" s="25" t="s">
        <v>285</v>
      </c>
      <c r="F92" s="31">
        <v>57.6</v>
      </c>
      <c r="G92" s="23" t="s">
        <v>23</v>
      </c>
      <c r="H92" s="23" t="s">
        <v>24</v>
      </c>
      <c r="I92" s="32">
        <v>2018.9</v>
      </c>
      <c r="J92" s="23"/>
    </row>
    <row r="93" s="3" customFormat="1" ht="28.5" spans="1:10">
      <c r="A93" s="23">
        <v>86</v>
      </c>
      <c r="B93" s="28" t="s">
        <v>286</v>
      </c>
      <c r="C93" s="23" t="s">
        <v>287</v>
      </c>
      <c r="D93" s="25" t="s">
        <v>284</v>
      </c>
      <c r="E93" s="25" t="s">
        <v>288</v>
      </c>
      <c r="F93" s="29">
        <v>51.2</v>
      </c>
      <c r="G93" s="23" t="s">
        <v>23</v>
      </c>
      <c r="H93" s="23" t="s">
        <v>24</v>
      </c>
      <c r="I93" s="32">
        <v>2018.9</v>
      </c>
      <c r="J93" s="23"/>
    </row>
    <row r="94" s="3" customFormat="1" ht="28.5" spans="1:10">
      <c r="A94" s="23">
        <v>87</v>
      </c>
      <c r="B94" s="28" t="s">
        <v>289</v>
      </c>
      <c r="C94" s="23" t="s">
        <v>290</v>
      </c>
      <c r="D94" s="25" t="s">
        <v>291</v>
      </c>
      <c r="E94" s="25" t="s">
        <v>292</v>
      </c>
      <c r="F94" s="29">
        <v>12</v>
      </c>
      <c r="G94" s="23" t="s">
        <v>23</v>
      </c>
      <c r="H94" s="23" t="s">
        <v>24</v>
      </c>
      <c r="I94" s="32">
        <v>2018.9</v>
      </c>
      <c r="J94" s="23"/>
    </row>
    <row r="95" s="3" customFormat="1" ht="28.5" spans="1:10">
      <c r="A95" s="23">
        <v>88</v>
      </c>
      <c r="B95" s="28" t="s">
        <v>293</v>
      </c>
      <c r="C95" s="23" t="s">
        <v>294</v>
      </c>
      <c r="D95" s="25" t="s">
        <v>291</v>
      </c>
      <c r="E95" s="25" t="s">
        <v>295</v>
      </c>
      <c r="F95" s="29">
        <v>48</v>
      </c>
      <c r="G95" s="23" t="s">
        <v>23</v>
      </c>
      <c r="H95" s="23" t="s">
        <v>24</v>
      </c>
      <c r="I95" s="32">
        <v>2018.9</v>
      </c>
      <c r="J95" s="23"/>
    </row>
    <row r="96" s="3" customFormat="1" ht="28.5" spans="1:10">
      <c r="A96" s="23">
        <v>89</v>
      </c>
      <c r="B96" s="28" t="s">
        <v>296</v>
      </c>
      <c r="C96" s="23" t="s">
        <v>294</v>
      </c>
      <c r="D96" s="25" t="s">
        <v>65</v>
      </c>
      <c r="E96" s="25" t="s">
        <v>297</v>
      </c>
      <c r="F96" s="29">
        <v>48</v>
      </c>
      <c r="G96" s="23" t="s">
        <v>23</v>
      </c>
      <c r="H96" s="23" t="s">
        <v>24</v>
      </c>
      <c r="I96" s="32">
        <v>2018.9</v>
      </c>
      <c r="J96" s="23"/>
    </row>
    <row r="97" s="3" customFormat="1" ht="28.5" spans="1:10">
      <c r="A97" s="23">
        <v>90</v>
      </c>
      <c r="B97" s="28" t="s">
        <v>298</v>
      </c>
      <c r="C97" s="23" t="s">
        <v>299</v>
      </c>
      <c r="D97" s="25" t="s">
        <v>65</v>
      </c>
      <c r="E97" s="25" t="s">
        <v>297</v>
      </c>
      <c r="F97" s="29">
        <v>6.4</v>
      </c>
      <c r="G97" s="23" t="s">
        <v>23</v>
      </c>
      <c r="H97" s="23" t="s">
        <v>24</v>
      </c>
      <c r="I97" s="32">
        <v>2018.9</v>
      </c>
      <c r="J97" s="23"/>
    </row>
    <row r="98" s="3" customFormat="1" ht="28.5" spans="1:10">
      <c r="A98" s="23">
        <v>91</v>
      </c>
      <c r="B98" s="28" t="s">
        <v>300</v>
      </c>
      <c r="C98" s="23" t="s">
        <v>301</v>
      </c>
      <c r="D98" s="25" t="s">
        <v>302</v>
      </c>
      <c r="E98" s="25" t="s">
        <v>303</v>
      </c>
      <c r="F98" s="29">
        <v>7.36</v>
      </c>
      <c r="G98" s="23" t="s">
        <v>23</v>
      </c>
      <c r="H98" s="23" t="s">
        <v>24</v>
      </c>
      <c r="I98" s="32">
        <v>2018.9</v>
      </c>
      <c r="J98" s="23"/>
    </row>
    <row r="99" s="3" customFormat="1" ht="28.5" spans="1:10">
      <c r="A99" s="23">
        <v>92</v>
      </c>
      <c r="B99" s="28" t="s">
        <v>304</v>
      </c>
      <c r="C99" s="23" t="s">
        <v>305</v>
      </c>
      <c r="D99" s="25" t="s">
        <v>302</v>
      </c>
      <c r="E99" s="25" t="s">
        <v>303</v>
      </c>
      <c r="F99" s="29">
        <v>96</v>
      </c>
      <c r="G99" s="23" t="s">
        <v>23</v>
      </c>
      <c r="H99" s="23" t="s">
        <v>24</v>
      </c>
      <c r="I99" s="32">
        <v>2018.9</v>
      </c>
      <c r="J99" s="23"/>
    </row>
    <row r="100" s="2" customFormat="1" ht="28.5" customHeight="1" spans="1:10">
      <c r="A100" s="19" t="s">
        <v>306</v>
      </c>
      <c r="B100" s="20" t="s">
        <v>307</v>
      </c>
      <c r="C100" s="21"/>
      <c r="D100" s="19"/>
      <c r="E100" s="19"/>
      <c r="F100" s="22">
        <f>SUM(F101:F102)</f>
        <v>92.12</v>
      </c>
      <c r="G100" s="19"/>
      <c r="H100" s="19"/>
      <c r="I100" s="19"/>
      <c r="J100" s="19"/>
    </row>
    <row r="101" ht="28.5" spans="1:10">
      <c r="A101" s="23">
        <v>1</v>
      </c>
      <c r="B101" s="23" t="s">
        <v>308</v>
      </c>
      <c r="C101" s="23" t="s">
        <v>309</v>
      </c>
      <c r="D101" s="23" t="s">
        <v>310</v>
      </c>
      <c r="E101" s="23" t="s">
        <v>311</v>
      </c>
      <c r="F101" s="23">
        <v>36</v>
      </c>
      <c r="G101" s="23" t="s">
        <v>312</v>
      </c>
      <c r="H101" s="23" t="s">
        <v>24</v>
      </c>
      <c r="I101" s="23">
        <v>2018.9</v>
      </c>
      <c r="J101" s="13"/>
    </row>
    <row r="102" s="4" customFormat="1" ht="28.5" spans="1:10">
      <c r="A102" s="23">
        <v>2</v>
      </c>
      <c r="B102" s="34" t="s">
        <v>313</v>
      </c>
      <c r="C102" s="23" t="s">
        <v>314</v>
      </c>
      <c r="D102" s="23" t="s">
        <v>315</v>
      </c>
      <c r="E102" s="23" t="s">
        <v>311</v>
      </c>
      <c r="F102" s="23">
        <v>56.12</v>
      </c>
      <c r="G102" s="23" t="s">
        <v>312</v>
      </c>
      <c r="H102" s="23" t="s">
        <v>24</v>
      </c>
      <c r="I102" s="23">
        <v>2018.9</v>
      </c>
      <c r="J102" s="38"/>
    </row>
    <row r="103" s="2" customFormat="1" ht="28.5" customHeight="1" spans="1:10">
      <c r="A103" s="19" t="s">
        <v>316</v>
      </c>
      <c r="B103" s="20" t="s">
        <v>317</v>
      </c>
      <c r="C103" s="21"/>
      <c r="D103" s="19"/>
      <c r="E103" s="19"/>
      <c r="F103" s="22">
        <v>111</v>
      </c>
      <c r="G103" s="19"/>
      <c r="H103" s="19"/>
      <c r="I103" s="19"/>
      <c r="J103" s="19"/>
    </row>
    <row r="104" s="5" customFormat="1" ht="42.75" spans="1:10">
      <c r="A104" s="23">
        <v>1</v>
      </c>
      <c r="B104" s="34" t="s">
        <v>318</v>
      </c>
      <c r="C104" s="23" t="s">
        <v>319</v>
      </c>
      <c r="D104" s="23" t="s">
        <v>153</v>
      </c>
      <c r="E104" s="23" t="s">
        <v>320</v>
      </c>
      <c r="F104" s="23">
        <v>111</v>
      </c>
      <c r="G104" s="23" t="s">
        <v>321</v>
      </c>
      <c r="H104" s="23" t="s">
        <v>322</v>
      </c>
      <c r="I104" s="23">
        <v>2018.9</v>
      </c>
      <c r="J104" s="39"/>
    </row>
    <row r="105" s="2" customFormat="1" ht="28.5" customHeight="1" spans="1:10">
      <c r="A105" s="19" t="s">
        <v>323</v>
      </c>
      <c r="B105" s="20" t="s">
        <v>324</v>
      </c>
      <c r="C105" s="21"/>
      <c r="D105" s="19"/>
      <c r="E105" s="19"/>
      <c r="F105" s="22">
        <f>SUM(F106:F111)</f>
        <v>1800</v>
      </c>
      <c r="G105" s="19"/>
      <c r="H105" s="19"/>
      <c r="I105" s="19"/>
      <c r="J105" s="19"/>
    </row>
    <row r="106" s="5" customFormat="1" ht="85.5" spans="1:10">
      <c r="A106" s="23">
        <v>1</v>
      </c>
      <c r="B106" s="34" t="s">
        <v>325</v>
      </c>
      <c r="C106" s="23" t="s">
        <v>326</v>
      </c>
      <c r="D106" s="23" t="s">
        <v>327</v>
      </c>
      <c r="E106" s="23" t="s">
        <v>328</v>
      </c>
      <c r="F106" s="23">
        <v>362</v>
      </c>
      <c r="G106" s="23" t="s">
        <v>329</v>
      </c>
      <c r="H106" s="23" t="s">
        <v>330</v>
      </c>
      <c r="I106" s="23">
        <v>2018.9</v>
      </c>
      <c r="J106" s="39"/>
    </row>
    <row r="107" s="5" customFormat="1" ht="114" spans="1:10">
      <c r="A107" s="23">
        <v>2</v>
      </c>
      <c r="B107" s="34" t="s">
        <v>325</v>
      </c>
      <c r="C107" s="23" t="s">
        <v>331</v>
      </c>
      <c r="D107" s="23" t="s">
        <v>332</v>
      </c>
      <c r="E107" s="23" t="s">
        <v>333</v>
      </c>
      <c r="F107" s="23">
        <v>299</v>
      </c>
      <c r="G107" s="23" t="s">
        <v>334</v>
      </c>
      <c r="H107" s="23" t="s">
        <v>330</v>
      </c>
      <c r="I107" s="23">
        <v>2018.9</v>
      </c>
      <c r="J107" s="39"/>
    </row>
    <row r="108" s="5" customFormat="1" ht="71.25" spans="1:10">
      <c r="A108" s="23">
        <v>3</v>
      </c>
      <c r="B108" s="34" t="s">
        <v>325</v>
      </c>
      <c r="C108" s="23" t="s">
        <v>335</v>
      </c>
      <c r="D108" s="23" t="s">
        <v>336</v>
      </c>
      <c r="E108" s="23" t="s">
        <v>337</v>
      </c>
      <c r="F108" s="23">
        <v>256</v>
      </c>
      <c r="G108" s="23" t="s">
        <v>338</v>
      </c>
      <c r="H108" s="23" t="s">
        <v>330</v>
      </c>
      <c r="I108" s="23">
        <v>2018.9</v>
      </c>
      <c r="J108" s="39"/>
    </row>
    <row r="109" s="5" customFormat="1" ht="99.75" spans="1:10">
      <c r="A109" s="23">
        <v>4</v>
      </c>
      <c r="B109" s="34" t="s">
        <v>325</v>
      </c>
      <c r="C109" s="23" t="s">
        <v>339</v>
      </c>
      <c r="D109" s="23" t="s">
        <v>340</v>
      </c>
      <c r="E109" s="23" t="s">
        <v>341</v>
      </c>
      <c r="F109" s="23">
        <v>287</v>
      </c>
      <c r="G109" s="23" t="s">
        <v>342</v>
      </c>
      <c r="H109" s="23" t="s">
        <v>330</v>
      </c>
      <c r="I109" s="23">
        <v>2018.9</v>
      </c>
      <c r="J109" s="39"/>
    </row>
    <row r="110" s="5" customFormat="1" ht="57" spans="1:10">
      <c r="A110" s="23">
        <v>5</v>
      </c>
      <c r="B110" s="34" t="s">
        <v>325</v>
      </c>
      <c r="C110" s="23" t="s">
        <v>343</v>
      </c>
      <c r="D110" s="23" t="s">
        <v>344</v>
      </c>
      <c r="E110" s="23" t="s">
        <v>345</v>
      </c>
      <c r="F110" s="23">
        <v>259</v>
      </c>
      <c r="G110" s="23" t="s">
        <v>346</v>
      </c>
      <c r="H110" s="23" t="s">
        <v>330</v>
      </c>
      <c r="I110" s="23">
        <v>2018.9</v>
      </c>
      <c r="J110" s="39"/>
    </row>
    <row r="111" s="5" customFormat="1" ht="114" spans="1:10">
      <c r="A111" s="23">
        <v>6</v>
      </c>
      <c r="B111" s="34" t="s">
        <v>325</v>
      </c>
      <c r="C111" s="23" t="s">
        <v>347</v>
      </c>
      <c r="D111" s="23" t="s">
        <v>348</v>
      </c>
      <c r="E111" s="23" t="s">
        <v>349</v>
      </c>
      <c r="F111" s="23">
        <v>337</v>
      </c>
      <c r="G111" s="23" t="s">
        <v>350</v>
      </c>
      <c r="H111" s="23" t="s">
        <v>330</v>
      </c>
      <c r="I111" s="23">
        <v>2018.9</v>
      </c>
      <c r="J111" s="39"/>
    </row>
    <row r="112" s="2" customFormat="1" ht="28.5" customHeight="1" spans="1:10">
      <c r="A112" s="19" t="s">
        <v>351</v>
      </c>
      <c r="B112" s="20" t="s">
        <v>352</v>
      </c>
      <c r="C112" s="21"/>
      <c r="D112" s="19"/>
      <c r="E112" s="19"/>
      <c r="F112" s="22">
        <f>SUM(F113:F191)</f>
        <v>2683.06</v>
      </c>
      <c r="G112" s="19"/>
      <c r="H112" s="19"/>
      <c r="I112" s="19"/>
      <c r="J112" s="19"/>
    </row>
    <row r="113" s="3" customFormat="1" ht="34.9" customHeight="1" spans="1:10">
      <c r="A113" s="35">
        <v>1</v>
      </c>
      <c r="B113" s="36" t="s">
        <v>353</v>
      </c>
      <c r="C113" s="36" t="s">
        <v>354</v>
      </c>
      <c r="D113" s="36" t="s">
        <v>86</v>
      </c>
      <c r="E113" s="36" t="s">
        <v>355</v>
      </c>
      <c r="F113" s="37">
        <v>16.64</v>
      </c>
      <c r="G113" s="35" t="s">
        <v>356</v>
      </c>
      <c r="H113" s="35" t="s">
        <v>24</v>
      </c>
      <c r="I113" s="40">
        <v>2018.9</v>
      </c>
      <c r="J113" s="35"/>
    </row>
    <row r="114" s="3" customFormat="1" ht="34.9" customHeight="1" spans="1:10">
      <c r="A114" s="35">
        <v>2</v>
      </c>
      <c r="B114" s="36" t="s">
        <v>357</v>
      </c>
      <c r="C114" s="36" t="s">
        <v>358</v>
      </c>
      <c r="D114" s="36" t="s">
        <v>86</v>
      </c>
      <c r="E114" s="36" t="s">
        <v>355</v>
      </c>
      <c r="F114" s="37">
        <v>16</v>
      </c>
      <c r="G114" s="35" t="s">
        <v>356</v>
      </c>
      <c r="H114" s="35" t="s">
        <v>24</v>
      </c>
      <c r="I114" s="40">
        <v>2018.9</v>
      </c>
      <c r="J114" s="35"/>
    </row>
    <row r="115" s="3" customFormat="1" ht="34.9" customHeight="1" spans="1:10">
      <c r="A115" s="35">
        <v>3</v>
      </c>
      <c r="B115" s="36" t="s">
        <v>359</v>
      </c>
      <c r="C115" s="36" t="s">
        <v>360</v>
      </c>
      <c r="D115" s="36" t="s">
        <v>86</v>
      </c>
      <c r="E115" s="36" t="s">
        <v>355</v>
      </c>
      <c r="F115" s="37">
        <v>9.6</v>
      </c>
      <c r="G115" s="35" t="s">
        <v>356</v>
      </c>
      <c r="H115" s="35" t="s">
        <v>24</v>
      </c>
      <c r="I115" s="40">
        <v>2018.9</v>
      </c>
      <c r="J115" s="35"/>
    </row>
    <row r="116" s="3" customFormat="1" ht="34.9" customHeight="1" spans="1:10">
      <c r="A116" s="35">
        <v>4</v>
      </c>
      <c r="B116" s="36" t="s">
        <v>361</v>
      </c>
      <c r="C116" s="36" t="s">
        <v>362</v>
      </c>
      <c r="D116" s="36" t="s">
        <v>86</v>
      </c>
      <c r="E116" s="36" t="s">
        <v>355</v>
      </c>
      <c r="F116" s="37">
        <v>6.4</v>
      </c>
      <c r="G116" s="35" t="s">
        <v>363</v>
      </c>
      <c r="H116" s="35" t="s">
        <v>24</v>
      </c>
      <c r="I116" s="40">
        <v>2018.9</v>
      </c>
      <c r="J116" s="35"/>
    </row>
    <row r="117" s="3" customFormat="1" ht="34.9" customHeight="1" spans="1:10">
      <c r="A117" s="35">
        <v>5</v>
      </c>
      <c r="B117" s="36" t="s">
        <v>364</v>
      </c>
      <c r="C117" s="36" t="s">
        <v>360</v>
      </c>
      <c r="D117" s="36" t="s">
        <v>86</v>
      </c>
      <c r="E117" s="36" t="s">
        <v>355</v>
      </c>
      <c r="F117" s="37">
        <v>9.6</v>
      </c>
      <c r="G117" s="35" t="s">
        <v>356</v>
      </c>
      <c r="H117" s="35" t="s">
        <v>24</v>
      </c>
      <c r="I117" s="40">
        <v>2018.9</v>
      </c>
      <c r="J117" s="35"/>
    </row>
    <row r="118" s="3" customFormat="1" ht="34.9" customHeight="1" spans="1:10">
      <c r="A118" s="35">
        <v>6</v>
      </c>
      <c r="B118" s="36" t="s">
        <v>365</v>
      </c>
      <c r="C118" s="36" t="s">
        <v>366</v>
      </c>
      <c r="D118" s="36" t="s">
        <v>367</v>
      </c>
      <c r="E118" s="36" t="s">
        <v>368</v>
      </c>
      <c r="F118" s="37">
        <v>30.4</v>
      </c>
      <c r="G118" s="35" t="s">
        <v>369</v>
      </c>
      <c r="H118" s="35" t="s">
        <v>24</v>
      </c>
      <c r="I118" s="40">
        <v>2018.9</v>
      </c>
      <c r="J118" s="35"/>
    </row>
    <row r="119" s="3" customFormat="1" ht="48.6" customHeight="1" spans="1:10">
      <c r="A119" s="35">
        <v>7</v>
      </c>
      <c r="B119" s="36" t="s">
        <v>370</v>
      </c>
      <c r="C119" s="36" t="s">
        <v>371</v>
      </c>
      <c r="D119" s="36" t="s">
        <v>367</v>
      </c>
      <c r="E119" s="36" t="s">
        <v>372</v>
      </c>
      <c r="F119" s="37">
        <v>80</v>
      </c>
      <c r="G119" s="35" t="s">
        <v>373</v>
      </c>
      <c r="H119" s="35" t="s">
        <v>24</v>
      </c>
      <c r="I119" s="40">
        <v>2018.9</v>
      </c>
      <c r="J119" s="35"/>
    </row>
    <row r="120" s="3" customFormat="1" ht="34.9" customHeight="1" spans="1:10">
      <c r="A120" s="35">
        <v>8</v>
      </c>
      <c r="B120" s="36" t="s">
        <v>374</v>
      </c>
      <c r="C120" s="36" t="s">
        <v>375</v>
      </c>
      <c r="D120" s="36" t="s">
        <v>51</v>
      </c>
      <c r="E120" s="36" t="s">
        <v>52</v>
      </c>
      <c r="F120" s="37">
        <v>22.4</v>
      </c>
      <c r="G120" s="35" t="s">
        <v>376</v>
      </c>
      <c r="H120" s="35" t="s">
        <v>24</v>
      </c>
      <c r="I120" s="40">
        <v>2018.9</v>
      </c>
      <c r="J120" s="35"/>
    </row>
    <row r="121" s="3" customFormat="1" ht="34.9" customHeight="1" spans="1:10">
      <c r="A121" s="35">
        <v>9</v>
      </c>
      <c r="B121" s="36" t="s">
        <v>377</v>
      </c>
      <c r="C121" s="36" t="s">
        <v>378</v>
      </c>
      <c r="D121" s="36" t="s">
        <v>35</v>
      </c>
      <c r="E121" s="36" t="s">
        <v>379</v>
      </c>
      <c r="F121" s="37">
        <v>41.6</v>
      </c>
      <c r="G121" s="35" t="s">
        <v>380</v>
      </c>
      <c r="H121" s="35" t="s">
        <v>24</v>
      </c>
      <c r="I121" s="40">
        <v>2018.9</v>
      </c>
      <c r="J121" s="35"/>
    </row>
    <row r="122" s="3" customFormat="1" ht="34.9" customHeight="1" spans="1:10">
      <c r="A122" s="35">
        <v>10</v>
      </c>
      <c r="B122" s="36" t="s">
        <v>381</v>
      </c>
      <c r="C122" s="36" t="s">
        <v>358</v>
      </c>
      <c r="D122" s="36" t="s">
        <v>35</v>
      </c>
      <c r="E122" s="36" t="s">
        <v>379</v>
      </c>
      <c r="F122" s="37">
        <v>16</v>
      </c>
      <c r="G122" s="35" t="s">
        <v>380</v>
      </c>
      <c r="H122" s="35" t="s">
        <v>24</v>
      </c>
      <c r="I122" s="40">
        <v>2018.9</v>
      </c>
      <c r="J122" s="35"/>
    </row>
    <row r="123" s="3" customFormat="1" ht="34.9" customHeight="1" spans="1:10">
      <c r="A123" s="35">
        <v>11</v>
      </c>
      <c r="B123" s="36" t="s">
        <v>382</v>
      </c>
      <c r="C123" s="36" t="s">
        <v>383</v>
      </c>
      <c r="D123" s="36" t="s">
        <v>35</v>
      </c>
      <c r="E123" s="36" t="s">
        <v>384</v>
      </c>
      <c r="F123" s="37">
        <v>25.6</v>
      </c>
      <c r="G123" s="35" t="s">
        <v>385</v>
      </c>
      <c r="H123" s="35" t="s">
        <v>24</v>
      </c>
      <c r="I123" s="40">
        <v>2018.9</v>
      </c>
      <c r="J123" s="35"/>
    </row>
    <row r="124" s="3" customFormat="1" ht="34.9" customHeight="1" spans="1:10">
      <c r="A124" s="35">
        <v>12</v>
      </c>
      <c r="B124" s="36" t="s">
        <v>386</v>
      </c>
      <c r="C124" s="36" t="s">
        <v>358</v>
      </c>
      <c r="D124" s="36" t="s">
        <v>138</v>
      </c>
      <c r="E124" s="36" t="s">
        <v>387</v>
      </c>
      <c r="F124" s="37">
        <v>22.5</v>
      </c>
      <c r="G124" s="35" t="s">
        <v>388</v>
      </c>
      <c r="H124" s="35" t="s">
        <v>24</v>
      </c>
      <c r="I124" s="40">
        <v>2018.9</v>
      </c>
      <c r="J124" s="35"/>
    </row>
    <row r="125" s="3" customFormat="1" ht="34.9" customHeight="1" spans="1:10">
      <c r="A125" s="35">
        <v>13</v>
      </c>
      <c r="B125" s="36" t="s">
        <v>389</v>
      </c>
      <c r="C125" s="36" t="s">
        <v>360</v>
      </c>
      <c r="D125" s="36" t="s">
        <v>138</v>
      </c>
      <c r="E125" s="36" t="s">
        <v>390</v>
      </c>
      <c r="F125" s="37">
        <v>9.6</v>
      </c>
      <c r="G125" s="35" t="s">
        <v>391</v>
      </c>
      <c r="H125" s="35" t="s">
        <v>24</v>
      </c>
      <c r="I125" s="40">
        <v>2018.9</v>
      </c>
      <c r="J125" s="35"/>
    </row>
    <row r="126" s="3" customFormat="1" ht="34.9" customHeight="1" spans="1:10">
      <c r="A126" s="35">
        <v>14</v>
      </c>
      <c r="B126" s="36" t="s">
        <v>392</v>
      </c>
      <c r="C126" s="36" t="s">
        <v>362</v>
      </c>
      <c r="D126" s="36" t="s">
        <v>138</v>
      </c>
      <c r="E126" s="36" t="s">
        <v>390</v>
      </c>
      <c r="F126" s="37">
        <v>6.4</v>
      </c>
      <c r="G126" s="35" t="s">
        <v>391</v>
      </c>
      <c r="H126" s="35" t="s">
        <v>24</v>
      </c>
      <c r="I126" s="40">
        <v>2018.9</v>
      </c>
      <c r="J126" s="35"/>
    </row>
    <row r="127" s="3" customFormat="1" ht="34.9" customHeight="1" spans="1:10">
      <c r="A127" s="35">
        <v>15</v>
      </c>
      <c r="B127" s="36" t="s">
        <v>393</v>
      </c>
      <c r="C127" s="36" t="s">
        <v>394</v>
      </c>
      <c r="D127" s="36" t="s">
        <v>55</v>
      </c>
      <c r="E127" s="36" t="s">
        <v>395</v>
      </c>
      <c r="F127" s="37">
        <v>32</v>
      </c>
      <c r="G127" s="35" t="s">
        <v>396</v>
      </c>
      <c r="H127" s="35" t="s">
        <v>24</v>
      </c>
      <c r="I127" s="40">
        <v>2018.9</v>
      </c>
      <c r="J127" s="35"/>
    </row>
    <row r="128" s="3" customFormat="1" ht="34.9" customHeight="1" spans="1:10">
      <c r="A128" s="35">
        <v>16</v>
      </c>
      <c r="B128" s="36" t="s">
        <v>397</v>
      </c>
      <c r="C128" s="36" t="s">
        <v>398</v>
      </c>
      <c r="D128" s="36" t="s">
        <v>259</v>
      </c>
      <c r="E128" s="36" t="s">
        <v>399</v>
      </c>
      <c r="F128" s="37">
        <v>35.2</v>
      </c>
      <c r="G128" s="35" t="s">
        <v>400</v>
      </c>
      <c r="H128" s="35" t="s">
        <v>24</v>
      </c>
      <c r="I128" s="40">
        <v>2018.9</v>
      </c>
      <c r="J128" s="35"/>
    </row>
    <row r="129" s="3" customFormat="1" ht="34.9" customHeight="1" spans="1:10">
      <c r="A129" s="35">
        <v>17</v>
      </c>
      <c r="B129" s="36" t="s">
        <v>401</v>
      </c>
      <c r="C129" s="36" t="s">
        <v>402</v>
      </c>
      <c r="D129" s="36" t="s">
        <v>259</v>
      </c>
      <c r="E129" s="36" t="s">
        <v>403</v>
      </c>
      <c r="F129" s="37">
        <v>115.2</v>
      </c>
      <c r="G129" s="35" t="s">
        <v>404</v>
      </c>
      <c r="H129" s="35" t="s">
        <v>24</v>
      </c>
      <c r="I129" s="40">
        <v>2018.9</v>
      </c>
      <c r="J129" s="35"/>
    </row>
    <row r="130" s="3" customFormat="1" ht="34.9" customHeight="1" spans="1:10">
      <c r="A130" s="35">
        <v>18</v>
      </c>
      <c r="B130" s="36" t="s">
        <v>405</v>
      </c>
      <c r="C130" s="36" t="s">
        <v>406</v>
      </c>
      <c r="D130" s="36" t="s">
        <v>86</v>
      </c>
      <c r="E130" s="36" t="s">
        <v>407</v>
      </c>
      <c r="F130" s="37">
        <v>28.8</v>
      </c>
      <c r="G130" s="35" t="s">
        <v>408</v>
      </c>
      <c r="H130" s="35" t="s">
        <v>24</v>
      </c>
      <c r="I130" s="40">
        <v>2018.9</v>
      </c>
      <c r="J130" s="35"/>
    </row>
    <row r="131" s="3" customFormat="1" ht="34.9" customHeight="1" spans="1:10">
      <c r="A131" s="35">
        <v>19</v>
      </c>
      <c r="B131" s="36" t="s">
        <v>409</v>
      </c>
      <c r="C131" s="36" t="s">
        <v>410</v>
      </c>
      <c r="D131" s="36" t="s">
        <v>86</v>
      </c>
      <c r="E131" s="36" t="s">
        <v>407</v>
      </c>
      <c r="F131" s="37">
        <v>19.2</v>
      </c>
      <c r="G131" s="35" t="s">
        <v>408</v>
      </c>
      <c r="H131" s="35" t="s">
        <v>24</v>
      </c>
      <c r="I131" s="40">
        <v>2018.9</v>
      </c>
      <c r="J131" s="35"/>
    </row>
    <row r="132" s="3" customFormat="1" ht="34.9" customHeight="1" spans="1:10">
      <c r="A132" s="35">
        <v>20</v>
      </c>
      <c r="B132" s="36" t="s">
        <v>411</v>
      </c>
      <c r="C132" s="36" t="s">
        <v>412</v>
      </c>
      <c r="D132" s="36" t="s">
        <v>86</v>
      </c>
      <c r="E132" s="36" t="s">
        <v>407</v>
      </c>
      <c r="F132" s="37">
        <v>20.8</v>
      </c>
      <c r="G132" s="35" t="s">
        <v>408</v>
      </c>
      <c r="H132" s="35" t="s">
        <v>24</v>
      </c>
      <c r="I132" s="40">
        <v>2018.9</v>
      </c>
      <c r="J132" s="35"/>
    </row>
    <row r="133" s="3" customFormat="1" ht="34.9" customHeight="1" spans="1:10">
      <c r="A133" s="35">
        <v>21</v>
      </c>
      <c r="B133" s="36" t="s">
        <v>413</v>
      </c>
      <c r="C133" s="36" t="s">
        <v>394</v>
      </c>
      <c r="D133" s="36" t="s">
        <v>86</v>
      </c>
      <c r="E133" s="36" t="s">
        <v>414</v>
      </c>
      <c r="F133" s="37">
        <v>32</v>
      </c>
      <c r="G133" s="35" t="s">
        <v>415</v>
      </c>
      <c r="H133" s="35" t="s">
        <v>24</v>
      </c>
      <c r="I133" s="40">
        <v>2018.9</v>
      </c>
      <c r="J133" s="35"/>
    </row>
    <row r="134" s="3" customFormat="1" ht="34.9" customHeight="1" spans="1:10">
      <c r="A134" s="35">
        <v>22</v>
      </c>
      <c r="B134" s="36" t="s">
        <v>416</v>
      </c>
      <c r="C134" s="36" t="s">
        <v>417</v>
      </c>
      <c r="D134" s="36" t="s">
        <v>86</v>
      </c>
      <c r="E134" s="36" t="s">
        <v>418</v>
      </c>
      <c r="F134" s="37">
        <v>64</v>
      </c>
      <c r="G134" s="35" t="s">
        <v>419</v>
      </c>
      <c r="H134" s="35" t="s">
        <v>24</v>
      </c>
      <c r="I134" s="40">
        <v>2018.9</v>
      </c>
      <c r="J134" s="35"/>
    </row>
    <row r="135" s="3" customFormat="1" ht="34.9" customHeight="1" spans="1:10">
      <c r="A135" s="35">
        <v>23</v>
      </c>
      <c r="B135" s="36" t="s">
        <v>420</v>
      </c>
      <c r="C135" s="36" t="s">
        <v>358</v>
      </c>
      <c r="D135" s="36" t="s">
        <v>86</v>
      </c>
      <c r="E135" s="36" t="s">
        <v>421</v>
      </c>
      <c r="F135" s="37">
        <v>16</v>
      </c>
      <c r="G135" s="35" t="s">
        <v>422</v>
      </c>
      <c r="H135" s="35" t="s">
        <v>24</v>
      </c>
      <c r="I135" s="40">
        <v>2018.9</v>
      </c>
      <c r="J135" s="35"/>
    </row>
    <row r="136" s="3" customFormat="1" ht="34.9" customHeight="1" spans="1:10">
      <c r="A136" s="35">
        <v>24</v>
      </c>
      <c r="B136" s="36" t="s">
        <v>423</v>
      </c>
      <c r="C136" s="36" t="s">
        <v>424</v>
      </c>
      <c r="D136" s="36" t="s">
        <v>86</v>
      </c>
      <c r="E136" s="36" t="s">
        <v>425</v>
      </c>
      <c r="F136" s="37">
        <v>48</v>
      </c>
      <c r="G136" s="35" t="s">
        <v>426</v>
      </c>
      <c r="H136" s="35" t="s">
        <v>24</v>
      </c>
      <c r="I136" s="40">
        <v>2018.9</v>
      </c>
      <c r="J136" s="35"/>
    </row>
    <row r="137" s="3" customFormat="1" ht="34.9" customHeight="1" spans="1:10">
      <c r="A137" s="35">
        <v>25</v>
      </c>
      <c r="B137" s="36" t="s">
        <v>427</v>
      </c>
      <c r="C137" s="36" t="s">
        <v>428</v>
      </c>
      <c r="D137" s="36" t="s">
        <v>86</v>
      </c>
      <c r="E137" s="36" t="s">
        <v>429</v>
      </c>
      <c r="F137" s="37">
        <v>15.36</v>
      </c>
      <c r="G137" s="35" t="s">
        <v>430</v>
      </c>
      <c r="H137" s="35" t="s">
        <v>24</v>
      </c>
      <c r="I137" s="40">
        <v>2018.9</v>
      </c>
      <c r="J137" s="35"/>
    </row>
    <row r="138" s="3" customFormat="1" ht="34.9" customHeight="1" spans="1:10">
      <c r="A138" s="35">
        <v>26</v>
      </c>
      <c r="B138" s="36" t="s">
        <v>431</v>
      </c>
      <c r="C138" s="36" t="s">
        <v>371</v>
      </c>
      <c r="D138" s="36" t="s">
        <v>367</v>
      </c>
      <c r="E138" s="36" t="s">
        <v>432</v>
      </c>
      <c r="F138" s="37">
        <v>80</v>
      </c>
      <c r="G138" s="35" t="s">
        <v>373</v>
      </c>
      <c r="H138" s="35" t="s">
        <v>24</v>
      </c>
      <c r="I138" s="40">
        <v>2018.9</v>
      </c>
      <c r="J138" s="35"/>
    </row>
    <row r="139" s="3" customFormat="1" ht="34.9" customHeight="1" spans="1:10">
      <c r="A139" s="35">
        <v>27</v>
      </c>
      <c r="B139" s="36" t="s">
        <v>433</v>
      </c>
      <c r="C139" s="36" t="s">
        <v>434</v>
      </c>
      <c r="D139" s="36" t="s">
        <v>367</v>
      </c>
      <c r="E139" s="36" t="s">
        <v>288</v>
      </c>
      <c r="F139" s="37">
        <v>96</v>
      </c>
      <c r="G139" s="35" t="s">
        <v>435</v>
      </c>
      <c r="H139" s="35" t="s">
        <v>24</v>
      </c>
      <c r="I139" s="40">
        <v>2018.9</v>
      </c>
      <c r="J139" s="35"/>
    </row>
    <row r="140" s="3" customFormat="1" ht="34.9" customHeight="1" spans="1:10">
      <c r="A140" s="35">
        <v>28</v>
      </c>
      <c r="B140" s="36" t="s">
        <v>436</v>
      </c>
      <c r="C140" s="36" t="s">
        <v>378</v>
      </c>
      <c r="D140" s="36" t="s">
        <v>367</v>
      </c>
      <c r="E140" s="36" t="s">
        <v>288</v>
      </c>
      <c r="F140" s="37">
        <v>41.6</v>
      </c>
      <c r="G140" s="35" t="s">
        <v>435</v>
      </c>
      <c r="H140" s="35" t="s">
        <v>24</v>
      </c>
      <c r="I140" s="40">
        <v>2018.9</v>
      </c>
      <c r="J140" s="35"/>
    </row>
    <row r="141" s="3" customFormat="1" ht="34.9" customHeight="1" spans="1:10">
      <c r="A141" s="35">
        <v>29</v>
      </c>
      <c r="B141" s="36" t="s">
        <v>437</v>
      </c>
      <c r="C141" s="36" t="s">
        <v>394</v>
      </c>
      <c r="D141" s="36" t="s">
        <v>47</v>
      </c>
      <c r="E141" s="36" t="s">
        <v>438</v>
      </c>
      <c r="F141" s="37">
        <v>32</v>
      </c>
      <c r="G141" s="35" t="s">
        <v>439</v>
      </c>
      <c r="H141" s="35" t="s">
        <v>24</v>
      </c>
      <c r="I141" s="40">
        <v>2018.9</v>
      </c>
      <c r="J141" s="35"/>
    </row>
    <row r="142" s="3" customFormat="1" ht="34.9" customHeight="1" spans="1:10">
      <c r="A142" s="35">
        <v>30</v>
      </c>
      <c r="B142" s="36" t="s">
        <v>440</v>
      </c>
      <c r="C142" s="36" t="s">
        <v>441</v>
      </c>
      <c r="D142" s="36" t="s">
        <v>47</v>
      </c>
      <c r="E142" s="36" t="s">
        <v>442</v>
      </c>
      <c r="F142" s="37">
        <v>10</v>
      </c>
      <c r="G142" s="35" t="s">
        <v>443</v>
      </c>
      <c r="H142" s="35" t="s">
        <v>24</v>
      </c>
      <c r="I142" s="40">
        <v>2018.9</v>
      </c>
      <c r="J142" s="35"/>
    </row>
    <row r="143" s="3" customFormat="1" ht="34.9" customHeight="1" spans="1:10">
      <c r="A143" s="35">
        <v>31</v>
      </c>
      <c r="B143" s="36" t="s">
        <v>444</v>
      </c>
      <c r="C143" s="36" t="s">
        <v>445</v>
      </c>
      <c r="D143" s="36" t="s">
        <v>47</v>
      </c>
      <c r="E143" s="36" t="s">
        <v>446</v>
      </c>
      <c r="F143" s="37">
        <v>60.8</v>
      </c>
      <c r="G143" s="35" t="s">
        <v>447</v>
      </c>
      <c r="H143" s="35" t="s">
        <v>24</v>
      </c>
      <c r="I143" s="40">
        <v>2018.9</v>
      </c>
      <c r="J143" s="35"/>
    </row>
    <row r="144" s="3" customFormat="1" ht="34.9" customHeight="1" spans="1:10">
      <c r="A144" s="35">
        <v>32</v>
      </c>
      <c r="B144" s="36" t="s">
        <v>448</v>
      </c>
      <c r="C144" s="36" t="s">
        <v>449</v>
      </c>
      <c r="D144" s="36" t="s">
        <v>173</v>
      </c>
      <c r="E144" s="36" t="s">
        <v>174</v>
      </c>
      <c r="F144" s="37">
        <v>112</v>
      </c>
      <c r="G144" s="35" t="s">
        <v>450</v>
      </c>
      <c r="H144" s="35" t="s">
        <v>24</v>
      </c>
      <c r="I144" s="40">
        <v>2018.9</v>
      </c>
      <c r="J144" s="35"/>
    </row>
    <row r="145" s="3" customFormat="1" ht="34.9" customHeight="1" spans="1:10">
      <c r="A145" s="35">
        <v>33</v>
      </c>
      <c r="B145" s="36" t="s">
        <v>451</v>
      </c>
      <c r="C145" s="36" t="s">
        <v>452</v>
      </c>
      <c r="D145" s="36" t="s">
        <v>173</v>
      </c>
      <c r="E145" s="36" t="s">
        <v>453</v>
      </c>
      <c r="F145" s="37">
        <v>11.2</v>
      </c>
      <c r="G145" s="35" t="s">
        <v>454</v>
      </c>
      <c r="H145" s="35" t="s">
        <v>24</v>
      </c>
      <c r="I145" s="40">
        <v>2018.9</v>
      </c>
      <c r="J145" s="35"/>
    </row>
    <row r="146" s="3" customFormat="1" ht="34.9" customHeight="1" spans="1:10">
      <c r="A146" s="35">
        <v>34</v>
      </c>
      <c r="B146" s="36" t="s">
        <v>455</v>
      </c>
      <c r="C146" s="36" t="s">
        <v>358</v>
      </c>
      <c r="D146" s="36" t="s">
        <v>173</v>
      </c>
      <c r="E146" s="36" t="s">
        <v>453</v>
      </c>
      <c r="F146" s="37">
        <v>16</v>
      </c>
      <c r="G146" s="35" t="s">
        <v>454</v>
      </c>
      <c r="H146" s="35" t="s">
        <v>24</v>
      </c>
      <c r="I146" s="40">
        <v>2018.9</v>
      </c>
      <c r="J146" s="35"/>
    </row>
    <row r="147" s="3" customFormat="1" ht="34.9" customHeight="1" spans="1:10">
      <c r="A147" s="35">
        <v>35</v>
      </c>
      <c r="B147" s="36" t="s">
        <v>456</v>
      </c>
      <c r="C147" s="36" t="s">
        <v>360</v>
      </c>
      <c r="D147" s="36" t="s">
        <v>173</v>
      </c>
      <c r="E147" s="36" t="s">
        <v>453</v>
      </c>
      <c r="F147" s="37">
        <v>9.6</v>
      </c>
      <c r="G147" s="35" t="s">
        <v>454</v>
      </c>
      <c r="H147" s="35" t="s">
        <v>24</v>
      </c>
      <c r="I147" s="40">
        <v>2018.9</v>
      </c>
      <c r="J147" s="35"/>
    </row>
    <row r="148" s="3" customFormat="1" ht="34.9" customHeight="1" spans="1:10">
      <c r="A148" s="35">
        <v>36</v>
      </c>
      <c r="B148" s="36" t="s">
        <v>457</v>
      </c>
      <c r="C148" s="36" t="s">
        <v>378</v>
      </c>
      <c r="D148" s="36" t="s">
        <v>173</v>
      </c>
      <c r="E148" s="36" t="s">
        <v>458</v>
      </c>
      <c r="F148" s="37">
        <v>41.6</v>
      </c>
      <c r="G148" s="35" t="s">
        <v>459</v>
      </c>
      <c r="H148" s="35" t="s">
        <v>24</v>
      </c>
      <c r="I148" s="40">
        <v>2018.9</v>
      </c>
      <c r="J148" s="35"/>
    </row>
    <row r="149" s="3" customFormat="1" ht="34.9" customHeight="1" spans="1:10">
      <c r="A149" s="35">
        <v>37</v>
      </c>
      <c r="B149" s="36" t="s">
        <v>460</v>
      </c>
      <c r="C149" s="36" t="s">
        <v>358</v>
      </c>
      <c r="D149" s="36" t="s">
        <v>173</v>
      </c>
      <c r="E149" s="36" t="s">
        <v>458</v>
      </c>
      <c r="F149" s="37">
        <v>16</v>
      </c>
      <c r="G149" s="35" t="s">
        <v>459</v>
      </c>
      <c r="H149" s="35" t="s">
        <v>24</v>
      </c>
      <c r="I149" s="40">
        <v>2018.9</v>
      </c>
      <c r="J149" s="35"/>
    </row>
    <row r="150" s="3" customFormat="1" ht="34.9" customHeight="1" spans="1:10">
      <c r="A150" s="35">
        <v>38</v>
      </c>
      <c r="B150" s="36" t="s">
        <v>461</v>
      </c>
      <c r="C150" s="36" t="s">
        <v>383</v>
      </c>
      <c r="D150" s="36" t="s">
        <v>173</v>
      </c>
      <c r="E150" s="36" t="s">
        <v>458</v>
      </c>
      <c r="F150" s="37">
        <v>25.6</v>
      </c>
      <c r="G150" s="35" t="s">
        <v>459</v>
      </c>
      <c r="H150" s="35" t="s">
        <v>24</v>
      </c>
      <c r="I150" s="40">
        <v>2018.9</v>
      </c>
      <c r="J150" s="35"/>
    </row>
    <row r="151" s="3" customFormat="1" ht="34.9" customHeight="1" spans="1:10">
      <c r="A151" s="35">
        <v>39</v>
      </c>
      <c r="B151" s="36" t="s">
        <v>462</v>
      </c>
      <c r="C151" s="36" t="s">
        <v>394</v>
      </c>
      <c r="D151" s="36" t="s">
        <v>173</v>
      </c>
      <c r="E151" s="36" t="s">
        <v>458</v>
      </c>
      <c r="F151" s="37">
        <v>32</v>
      </c>
      <c r="G151" s="35" t="s">
        <v>459</v>
      </c>
      <c r="H151" s="35" t="s">
        <v>24</v>
      </c>
      <c r="I151" s="40">
        <v>2018.9</v>
      </c>
      <c r="J151" s="35"/>
    </row>
    <row r="152" s="3" customFormat="1" ht="34.9" customHeight="1" spans="1:10">
      <c r="A152" s="35">
        <v>40</v>
      </c>
      <c r="B152" s="36" t="s">
        <v>463</v>
      </c>
      <c r="C152" s="36" t="s">
        <v>410</v>
      </c>
      <c r="D152" s="36" t="s">
        <v>173</v>
      </c>
      <c r="E152" s="36" t="s">
        <v>464</v>
      </c>
      <c r="F152" s="37">
        <v>19.2</v>
      </c>
      <c r="G152" s="35" t="s">
        <v>465</v>
      </c>
      <c r="H152" s="35" t="s">
        <v>24</v>
      </c>
      <c r="I152" s="40">
        <v>2018.9</v>
      </c>
      <c r="J152" s="35"/>
    </row>
    <row r="153" s="3" customFormat="1" ht="34.9" customHeight="1" spans="1:10">
      <c r="A153" s="35">
        <v>41</v>
      </c>
      <c r="B153" s="36" t="s">
        <v>466</v>
      </c>
      <c r="C153" s="36" t="s">
        <v>467</v>
      </c>
      <c r="D153" s="36" t="s">
        <v>173</v>
      </c>
      <c r="E153" s="36" t="s">
        <v>464</v>
      </c>
      <c r="F153" s="37">
        <v>6.8</v>
      </c>
      <c r="G153" s="35" t="s">
        <v>465</v>
      </c>
      <c r="H153" s="35" t="s">
        <v>24</v>
      </c>
      <c r="I153" s="40">
        <v>2018.9</v>
      </c>
      <c r="J153" s="35"/>
    </row>
    <row r="154" s="3" customFormat="1" ht="34.9" customHeight="1" spans="1:10">
      <c r="A154" s="35">
        <v>42</v>
      </c>
      <c r="B154" s="36" t="s">
        <v>468</v>
      </c>
      <c r="C154" s="36" t="s">
        <v>360</v>
      </c>
      <c r="D154" s="36" t="s">
        <v>173</v>
      </c>
      <c r="E154" s="36" t="s">
        <v>469</v>
      </c>
      <c r="F154" s="37">
        <v>9.6</v>
      </c>
      <c r="G154" s="35" t="s">
        <v>470</v>
      </c>
      <c r="H154" s="35" t="s">
        <v>24</v>
      </c>
      <c r="I154" s="40">
        <v>2018.9</v>
      </c>
      <c r="J154" s="35"/>
    </row>
    <row r="155" s="3" customFormat="1" ht="34.9" customHeight="1" spans="1:10">
      <c r="A155" s="35">
        <v>43</v>
      </c>
      <c r="B155" s="36" t="s">
        <v>471</v>
      </c>
      <c r="C155" s="36" t="s">
        <v>358</v>
      </c>
      <c r="D155" s="36" t="s">
        <v>173</v>
      </c>
      <c r="E155" s="36" t="s">
        <v>472</v>
      </c>
      <c r="F155" s="37">
        <v>20</v>
      </c>
      <c r="G155" s="35" t="s">
        <v>473</v>
      </c>
      <c r="H155" s="35" t="s">
        <v>24</v>
      </c>
      <c r="I155" s="40">
        <v>2018.9</v>
      </c>
      <c r="J155" s="35"/>
    </row>
    <row r="156" s="3" customFormat="1" ht="34.9" customHeight="1" spans="1:10">
      <c r="A156" s="35">
        <v>44</v>
      </c>
      <c r="B156" s="36" t="s">
        <v>474</v>
      </c>
      <c r="C156" s="36" t="s">
        <v>475</v>
      </c>
      <c r="D156" s="36" t="s">
        <v>51</v>
      </c>
      <c r="E156" s="36" t="s">
        <v>188</v>
      </c>
      <c r="F156" s="37">
        <v>27.52</v>
      </c>
      <c r="G156" s="35" t="s">
        <v>476</v>
      </c>
      <c r="H156" s="35" t="s">
        <v>24</v>
      </c>
      <c r="I156" s="40">
        <v>2018.9</v>
      </c>
      <c r="J156" s="35"/>
    </row>
    <row r="157" s="3" customFormat="1" ht="34.9" customHeight="1" spans="1:10">
      <c r="A157" s="35">
        <v>45</v>
      </c>
      <c r="B157" s="36" t="s">
        <v>477</v>
      </c>
      <c r="C157" s="36" t="s">
        <v>478</v>
      </c>
      <c r="D157" s="36" t="s">
        <v>51</v>
      </c>
      <c r="E157" s="36" t="s">
        <v>188</v>
      </c>
      <c r="F157" s="37">
        <v>29.76</v>
      </c>
      <c r="G157" s="35" t="s">
        <v>476</v>
      </c>
      <c r="H157" s="35" t="s">
        <v>24</v>
      </c>
      <c r="I157" s="40">
        <v>2018.9</v>
      </c>
      <c r="J157" s="35"/>
    </row>
    <row r="158" s="3" customFormat="1" ht="34.9" customHeight="1" spans="1:10">
      <c r="A158" s="35">
        <v>46</v>
      </c>
      <c r="B158" s="36" t="s">
        <v>479</v>
      </c>
      <c r="C158" s="36" t="s">
        <v>410</v>
      </c>
      <c r="D158" s="36" t="s">
        <v>51</v>
      </c>
      <c r="E158" s="36" t="s">
        <v>480</v>
      </c>
      <c r="F158" s="37">
        <v>19.2</v>
      </c>
      <c r="G158" s="35" t="s">
        <v>481</v>
      </c>
      <c r="H158" s="35" t="s">
        <v>24</v>
      </c>
      <c r="I158" s="40">
        <v>2018.9</v>
      </c>
      <c r="J158" s="35"/>
    </row>
    <row r="159" s="3" customFormat="1" ht="34.9" customHeight="1" spans="1:10">
      <c r="A159" s="35">
        <v>47</v>
      </c>
      <c r="B159" s="36" t="s">
        <v>482</v>
      </c>
      <c r="C159" s="36" t="s">
        <v>483</v>
      </c>
      <c r="D159" s="36" t="s">
        <v>51</v>
      </c>
      <c r="E159" s="36" t="s">
        <v>480</v>
      </c>
      <c r="F159" s="37">
        <v>33.92</v>
      </c>
      <c r="G159" s="35" t="s">
        <v>481</v>
      </c>
      <c r="H159" s="35" t="s">
        <v>24</v>
      </c>
      <c r="I159" s="40">
        <v>2018.9</v>
      </c>
      <c r="J159" s="35"/>
    </row>
    <row r="160" s="3" customFormat="1" ht="34.9" customHeight="1" spans="1:10">
      <c r="A160" s="35">
        <v>48</v>
      </c>
      <c r="B160" s="36" t="s">
        <v>484</v>
      </c>
      <c r="C160" s="36" t="s">
        <v>485</v>
      </c>
      <c r="D160" s="36" t="s">
        <v>51</v>
      </c>
      <c r="E160" s="36" t="s">
        <v>486</v>
      </c>
      <c r="F160" s="37">
        <v>8.64</v>
      </c>
      <c r="G160" s="35" t="s">
        <v>476</v>
      </c>
      <c r="H160" s="35" t="s">
        <v>24</v>
      </c>
      <c r="I160" s="40">
        <v>2018.9</v>
      </c>
      <c r="J160" s="35"/>
    </row>
    <row r="161" s="3" customFormat="1" ht="34.9" customHeight="1" spans="1:10">
      <c r="A161" s="35">
        <v>49</v>
      </c>
      <c r="B161" s="36" t="s">
        <v>487</v>
      </c>
      <c r="C161" s="36" t="s">
        <v>488</v>
      </c>
      <c r="D161" s="36" t="s">
        <v>51</v>
      </c>
      <c r="E161" s="36" t="s">
        <v>486</v>
      </c>
      <c r="F161" s="37">
        <v>15.04</v>
      </c>
      <c r="G161" s="35" t="s">
        <v>476</v>
      </c>
      <c r="H161" s="35" t="s">
        <v>24</v>
      </c>
      <c r="I161" s="40">
        <v>2018.9</v>
      </c>
      <c r="J161" s="35"/>
    </row>
    <row r="162" s="3" customFormat="1" ht="34.9" customHeight="1" spans="1:10">
      <c r="A162" s="35">
        <v>50</v>
      </c>
      <c r="B162" s="36" t="s">
        <v>489</v>
      </c>
      <c r="C162" s="36" t="s">
        <v>406</v>
      </c>
      <c r="D162" s="36" t="s">
        <v>51</v>
      </c>
      <c r="E162" s="36" t="s">
        <v>490</v>
      </c>
      <c r="F162" s="37">
        <v>28.8</v>
      </c>
      <c r="G162" s="35" t="s">
        <v>491</v>
      </c>
      <c r="H162" s="35" t="s">
        <v>24</v>
      </c>
      <c r="I162" s="40">
        <v>2018.9</v>
      </c>
      <c r="J162" s="35"/>
    </row>
    <row r="163" s="3" customFormat="1" ht="34.9" customHeight="1" spans="1:10">
      <c r="A163" s="35">
        <v>51</v>
      </c>
      <c r="B163" s="36" t="s">
        <v>492</v>
      </c>
      <c r="C163" s="36" t="s">
        <v>394</v>
      </c>
      <c r="D163" s="36" t="s">
        <v>51</v>
      </c>
      <c r="E163" s="36" t="s">
        <v>493</v>
      </c>
      <c r="F163" s="37">
        <v>32</v>
      </c>
      <c r="G163" s="35" t="s">
        <v>476</v>
      </c>
      <c r="H163" s="35" t="s">
        <v>24</v>
      </c>
      <c r="I163" s="40">
        <v>2018.9</v>
      </c>
      <c r="J163" s="35"/>
    </row>
    <row r="164" s="3" customFormat="1" ht="34.9" customHeight="1" spans="1:10">
      <c r="A164" s="35">
        <v>52</v>
      </c>
      <c r="B164" s="36" t="s">
        <v>494</v>
      </c>
      <c r="C164" s="36" t="s">
        <v>495</v>
      </c>
      <c r="D164" s="36" t="s">
        <v>51</v>
      </c>
      <c r="E164" s="36" t="s">
        <v>493</v>
      </c>
      <c r="F164" s="37">
        <v>46.72</v>
      </c>
      <c r="G164" s="35" t="s">
        <v>476</v>
      </c>
      <c r="H164" s="35" t="s">
        <v>24</v>
      </c>
      <c r="I164" s="40">
        <v>2018.9</v>
      </c>
      <c r="J164" s="35"/>
    </row>
    <row r="165" s="3" customFormat="1" ht="34.9" customHeight="1" spans="1:10">
      <c r="A165" s="35">
        <v>53</v>
      </c>
      <c r="B165" s="36" t="s">
        <v>496</v>
      </c>
      <c r="C165" s="36" t="s">
        <v>410</v>
      </c>
      <c r="D165" s="36" t="s">
        <v>51</v>
      </c>
      <c r="E165" s="36" t="s">
        <v>493</v>
      </c>
      <c r="F165" s="37">
        <v>19.2</v>
      </c>
      <c r="G165" s="35" t="s">
        <v>476</v>
      </c>
      <c r="H165" s="35" t="s">
        <v>24</v>
      </c>
      <c r="I165" s="40">
        <v>2018.9</v>
      </c>
      <c r="J165" s="35"/>
    </row>
    <row r="166" s="3" customFormat="1" ht="34.9" customHeight="1" spans="1:10">
      <c r="A166" s="35">
        <v>54</v>
      </c>
      <c r="B166" s="41" t="s">
        <v>497</v>
      </c>
      <c r="C166" s="36" t="s">
        <v>498</v>
      </c>
      <c r="D166" s="36" t="s">
        <v>51</v>
      </c>
      <c r="E166" s="41" t="s">
        <v>499</v>
      </c>
      <c r="F166" s="37">
        <v>15.488</v>
      </c>
      <c r="G166" s="35" t="s">
        <v>500</v>
      </c>
      <c r="H166" s="35" t="s">
        <v>24</v>
      </c>
      <c r="I166" s="40">
        <v>2018.9</v>
      </c>
      <c r="J166" s="35"/>
    </row>
    <row r="167" s="3" customFormat="1" ht="34.9" customHeight="1" spans="1:10">
      <c r="A167" s="35">
        <v>55</v>
      </c>
      <c r="B167" s="41" t="s">
        <v>501</v>
      </c>
      <c r="C167" s="36" t="s">
        <v>502</v>
      </c>
      <c r="D167" s="36" t="s">
        <v>51</v>
      </c>
      <c r="E167" s="41" t="s">
        <v>503</v>
      </c>
      <c r="F167" s="37">
        <v>6.912</v>
      </c>
      <c r="G167" s="35" t="s">
        <v>504</v>
      </c>
      <c r="H167" s="35" t="s">
        <v>24</v>
      </c>
      <c r="I167" s="40">
        <v>2018.9</v>
      </c>
      <c r="J167" s="35"/>
    </row>
    <row r="168" s="3" customFormat="1" ht="34.9" customHeight="1" spans="1:10">
      <c r="A168" s="35">
        <v>56</v>
      </c>
      <c r="B168" s="36" t="s">
        <v>505</v>
      </c>
      <c r="C168" s="36" t="s">
        <v>506</v>
      </c>
      <c r="D168" s="36" t="s">
        <v>43</v>
      </c>
      <c r="E168" s="36" t="s">
        <v>507</v>
      </c>
      <c r="F168" s="37">
        <v>98</v>
      </c>
      <c r="G168" s="35" t="s">
        <v>508</v>
      </c>
      <c r="H168" s="35" t="s">
        <v>24</v>
      </c>
      <c r="I168" s="40">
        <v>2018.9</v>
      </c>
      <c r="J168" s="35"/>
    </row>
    <row r="169" s="3" customFormat="1" ht="34.9" customHeight="1" spans="1:10">
      <c r="A169" s="35">
        <v>57</v>
      </c>
      <c r="B169" s="36" t="s">
        <v>509</v>
      </c>
      <c r="C169" s="36" t="s">
        <v>510</v>
      </c>
      <c r="D169" s="36" t="s">
        <v>43</v>
      </c>
      <c r="E169" s="36" t="s">
        <v>507</v>
      </c>
      <c r="F169" s="37">
        <v>20</v>
      </c>
      <c r="G169" s="35" t="s">
        <v>508</v>
      </c>
      <c r="H169" s="35" t="s">
        <v>24</v>
      </c>
      <c r="I169" s="40">
        <v>2018.9</v>
      </c>
      <c r="J169" s="35"/>
    </row>
    <row r="170" s="3" customFormat="1" ht="34.9" customHeight="1" spans="1:10">
      <c r="A170" s="35">
        <v>58</v>
      </c>
      <c r="B170" s="42" t="s">
        <v>511</v>
      </c>
      <c r="C170" s="36" t="s">
        <v>434</v>
      </c>
      <c r="D170" s="36" t="s">
        <v>43</v>
      </c>
      <c r="E170" s="36" t="s">
        <v>512</v>
      </c>
      <c r="F170" s="37">
        <v>96</v>
      </c>
      <c r="G170" s="35" t="s">
        <v>513</v>
      </c>
      <c r="H170" s="35" t="s">
        <v>24</v>
      </c>
      <c r="I170" s="40">
        <v>2018.9</v>
      </c>
      <c r="J170" s="35"/>
    </row>
    <row r="171" s="3" customFormat="1" ht="34.9" customHeight="1" spans="1:10">
      <c r="A171" s="35">
        <v>59</v>
      </c>
      <c r="B171" s="42" t="s">
        <v>514</v>
      </c>
      <c r="C171" s="36" t="s">
        <v>515</v>
      </c>
      <c r="D171" s="36" t="s">
        <v>43</v>
      </c>
      <c r="E171" s="36" t="s">
        <v>516</v>
      </c>
      <c r="F171" s="37">
        <v>72</v>
      </c>
      <c r="G171" s="35" t="s">
        <v>517</v>
      </c>
      <c r="H171" s="35" t="s">
        <v>24</v>
      </c>
      <c r="I171" s="40">
        <v>2018.9</v>
      </c>
      <c r="J171" s="35"/>
    </row>
    <row r="172" s="3" customFormat="1" ht="34.9" customHeight="1" spans="1:10">
      <c r="A172" s="35">
        <v>60</v>
      </c>
      <c r="B172" s="36" t="s">
        <v>518</v>
      </c>
      <c r="C172" s="36" t="s">
        <v>519</v>
      </c>
      <c r="D172" s="36" t="s">
        <v>43</v>
      </c>
      <c r="E172" s="36" t="s">
        <v>520</v>
      </c>
      <c r="F172" s="37">
        <v>64</v>
      </c>
      <c r="G172" s="35" t="s">
        <v>521</v>
      </c>
      <c r="H172" s="35" t="s">
        <v>24</v>
      </c>
      <c r="I172" s="40">
        <v>2018.9</v>
      </c>
      <c r="J172" s="35"/>
    </row>
    <row r="173" s="3" customFormat="1" ht="34.9" customHeight="1" spans="1:10">
      <c r="A173" s="35">
        <v>61</v>
      </c>
      <c r="B173" s="36" t="s">
        <v>522</v>
      </c>
      <c r="C173" s="36" t="s">
        <v>515</v>
      </c>
      <c r="D173" s="36" t="s">
        <v>35</v>
      </c>
      <c r="E173" s="36" t="s">
        <v>384</v>
      </c>
      <c r="F173" s="37">
        <v>57.6</v>
      </c>
      <c r="G173" s="35" t="s">
        <v>385</v>
      </c>
      <c r="H173" s="35" t="s">
        <v>24</v>
      </c>
      <c r="I173" s="40">
        <v>2018.9</v>
      </c>
      <c r="J173" s="35"/>
    </row>
    <row r="174" s="3" customFormat="1" ht="34.9" customHeight="1" spans="1:10">
      <c r="A174" s="35">
        <v>62</v>
      </c>
      <c r="B174" s="36" t="s">
        <v>523</v>
      </c>
      <c r="C174" s="36" t="s">
        <v>524</v>
      </c>
      <c r="D174" s="36" t="s">
        <v>35</v>
      </c>
      <c r="E174" s="36" t="s">
        <v>525</v>
      </c>
      <c r="F174" s="37">
        <v>18.56</v>
      </c>
      <c r="G174" s="35" t="s">
        <v>526</v>
      </c>
      <c r="H174" s="35" t="s">
        <v>24</v>
      </c>
      <c r="I174" s="40">
        <v>2018.9</v>
      </c>
      <c r="J174" s="35"/>
    </row>
    <row r="175" s="3" customFormat="1" ht="34.9" customHeight="1" spans="1:10">
      <c r="A175" s="35">
        <v>63</v>
      </c>
      <c r="B175" s="36" t="s">
        <v>527</v>
      </c>
      <c r="C175" s="36" t="s">
        <v>371</v>
      </c>
      <c r="D175" s="36" t="s">
        <v>35</v>
      </c>
      <c r="E175" s="36" t="s">
        <v>379</v>
      </c>
      <c r="F175" s="37">
        <v>80</v>
      </c>
      <c r="G175" s="35" t="s">
        <v>380</v>
      </c>
      <c r="H175" s="35" t="s">
        <v>24</v>
      </c>
      <c r="I175" s="40">
        <v>2018.9</v>
      </c>
      <c r="J175" s="35"/>
    </row>
    <row r="176" s="3" customFormat="1" ht="34.9" customHeight="1" spans="1:10">
      <c r="A176" s="35">
        <v>64</v>
      </c>
      <c r="B176" s="36" t="s">
        <v>528</v>
      </c>
      <c r="C176" s="36" t="s">
        <v>529</v>
      </c>
      <c r="D176" s="36" t="s">
        <v>35</v>
      </c>
      <c r="E176" s="36" t="s">
        <v>530</v>
      </c>
      <c r="F176" s="37">
        <v>72.8</v>
      </c>
      <c r="G176" s="35" t="s">
        <v>531</v>
      </c>
      <c r="H176" s="35" t="s">
        <v>24</v>
      </c>
      <c r="I176" s="40">
        <v>2018.9</v>
      </c>
      <c r="J176" s="35"/>
    </row>
    <row r="177" s="3" customFormat="1" ht="34.9" customHeight="1" spans="1:10">
      <c r="A177" s="35">
        <v>65</v>
      </c>
      <c r="B177" s="36" t="s">
        <v>532</v>
      </c>
      <c r="C177" s="36" t="s">
        <v>383</v>
      </c>
      <c r="D177" s="36" t="s">
        <v>138</v>
      </c>
      <c r="E177" s="36" t="s">
        <v>533</v>
      </c>
      <c r="F177" s="37">
        <v>32</v>
      </c>
      <c r="G177" s="35" t="s">
        <v>534</v>
      </c>
      <c r="H177" s="35" t="s">
        <v>24</v>
      </c>
      <c r="I177" s="40">
        <v>2018.9</v>
      </c>
      <c r="J177" s="35"/>
    </row>
    <row r="178" s="3" customFormat="1" ht="34.9" customHeight="1" spans="1:10">
      <c r="A178" s="35">
        <v>66</v>
      </c>
      <c r="B178" s="36" t="s">
        <v>535</v>
      </c>
      <c r="C178" s="36" t="s">
        <v>536</v>
      </c>
      <c r="D178" s="36" t="s">
        <v>138</v>
      </c>
      <c r="E178" s="36" t="s">
        <v>533</v>
      </c>
      <c r="F178" s="37">
        <v>38.4</v>
      </c>
      <c r="G178" s="35" t="s">
        <v>534</v>
      </c>
      <c r="H178" s="35" t="s">
        <v>24</v>
      </c>
      <c r="I178" s="40">
        <v>2018.9</v>
      </c>
      <c r="J178" s="35"/>
    </row>
    <row r="179" s="3" customFormat="1" ht="34.9" customHeight="1" spans="1:10">
      <c r="A179" s="35">
        <v>67</v>
      </c>
      <c r="B179" s="36" t="s">
        <v>537</v>
      </c>
      <c r="C179" s="36" t="s">
        <v>410</v>
      </c>
      <c r="D179" s="36" t="s">
        <v>138</v>
      </c>
      <c r="E179" s="36" t="s">
        <v>538</v>
      </c>
      <c r="F179" s="37">
        <v>19.2</v>
      </c>
      <c r="G179" s="35" t="s">
        <v>539</v>
      </c>
      <c r="H179" s="35" t="s">
        <v>24</v>
      </c>
      <c r="I179" s="40">
        <v>2018.9</v>
      </c>
      <c r="J179" s="35"/>
    </row>
    <row r="180" s="3" customFormat="1" ht="34.9" customHeight="1" spans="1:10">
      <c r="A180" s="35">
        <v>68</v>
      </c>
      <c r="B180" s="36" t="s">
        <v>540</v>
      </c>
      <c r="C180" s="36" t="s">
        <v>394</v>
      </c>
      <c r="D180" s="36" t="s">
        <v>138</v>
      </c>
      <c r="E180" s="36" t="s">
        <v>541</v>
      </c>
      <c r="F180" s="37">
        <v>32</v>
      </c>
      <c r="G180" s="35" t="s">
        <v>542</v>
      </c>
      <c r="H180" s="35" t="s">
        <v>24</v>
      </c>
      <c r="I180" s="40">
        <v>2018.9</v>
      </c>
      <c r="J180" s="35"/>
    </row>
    <row r="181" s="3" customFormat="1" ht="34.9" customHeight="1" spans="1:10">
      <c r="A181" s="35">
        <v>69</v>
      </c>
      <c r="B181" s="36" t="s">
        <v>543</v>
      </c>
      <c r="C181" s="36" t="s">
        <v>544</v>
      </c>
      <c r="D181" s="36" t="s">
        <v>138</v>
      </c>
      <c r="E181" s="36" t="s">
        <v>545</v>
      </c>
      <c r="F181" s="37">
        <v>70.4</v>
      </c>
      <c r="G181" s="35" t="s">
        <v>546</v>
      </c>
      <c r="H181" s="35" t="s">
        <v>24</v>
      </c>
      <c r="I181" s="40">
        <v>2018.9</v>
      </c>
      <c r="J181" s="35"/>
    </row>
    <row r="182" s="3" customFormat="1" ht="34.9" customHeight="1" spans="1:10">
      <c r="A182" s="35">
        <v>70</v>
      </c>
      <c r="B182" s="36" t="s">
        <v>547</v>
      </c>
      <c r="C182" s="36" t="s">
        <v>383</v>
      </c>
      <c r="D182" s="36" t="s">
        <v>138</v>
      </c>
      <c r="E182" s="36" t="s">
        <v>545</v>
      </c>
      <c r="F182" s="37">
        <v>25.6</v>
      </c>
      <c r="G182" s="35" t="s">
        <v>546</v>
      </c>
      <c r="H182" s="35" t="s">
        <v>24</v>
      </c>
      <c r="I182" s="40">
        <v>2018.9</v>
      </c>
      <c r="J182" s="35"/>
    </row>
    <row r="183" s="3" customFormat="1" ht="34.9" customHeight="1" spans="1:10">
      <c r="A183" s="35">
        <v>71</v>
      </c>
      <c r="B183" s="36" t="s">
        <v>548</v>
      </c>
      <c r="C183" s="36" t="s">
        <v>358</v>
      </c>
      <c r="D183" s="36" t="s">
        <v>138</v>
      </c>
      <c r="E183" s="36" t="s">
        <v>549</v>
      </c>
      <c r="F183" s="37">
        <v>16</v>
      </c>
      <c r="G183" s="35" t="s">
        <v>550</v>
      </c>
      <c r="H183" s="35" t="s">
        <v>24</v>
      </c>
      <c r="I183" s="40">
        <v>2018.9</v>
      </c>
      <c r="J183" s="35"/>
    </row>
    <row r="184" s="3" customFormat="1" ht="34.9" customHeight="1" spans="1:10">
      <c r="A184" s="35">
        <v>72</v>
      </c>
      <c r="B184" s="36" t="s">
        <v>551</v>
      </c>
      <c r="C184" s="36" t="s">
        <v>358</v>
      </c>
      <c r="D184" s="36" t="s">
        <v>138</v>
      </c>
      <c r="E184" s="36" t="s">
        <v>552</v>
      </c>
      <c r="F184" s="37">
        <v>16</v>
      </c>
      <c r="G184" s="35" t="s">
        <v>553</v>
      </c>
      <c r="H184" s="35" t="s">
        <v>24</v>
      </c>
      <c r="I184" s="40">
        <v>2018.9</v>
      </c>
      <c r="J184" s="35"/>
    </row>
    <row r="185" s="3" customFormat="1" ht="34.9" customHeight="1" spans="1:10">
      <c r="A185" s="35">
        <v>73</v>
      </c>
      <c r="B185" s="36" t="s">
        <v>554</v>
      </c>
      <c r="C185" s="36" t="s">
        <v>394</v>
      </c>
      <c r="D185" s="36" t="s">
        <v>138</v>
      </c>
      <c r="E185" s="36" t="s">
        <v>552</v>
      </c>
      <c r="F185" s="37">
        <v>32</v>
      </c>
      <c r="G185" s="35" t="s">
        <v>553</v>
      </c>
      <c r="H185" s="35" t="s">
        <v>24</v>
      </c>
      <c r="I185" s="40">
        <v>2018.9</v>
      </c>
      <c r="J185" s="35"/>
    </row>
    <row r="186" s="3" customFormat="1" ht="34.9" customHeight="1" spans="1:10">
      <c r="A186" s="35">
        <v>74</v>
      </c>
      <c r="B186" s="36" t="s">
        <v>555</v>
      </c>
      <c r="C186" s="36" t="s">
        <v>394</v>
      </c>
      <c r="D186" s="36" t="s">
        <v>55</v>
      </c>
      <c r="E186" s="36" t="s">
        <v>556</v>
      </c>
      <c r="F186" s="37">
        <v>32</v>
      </c>
      <c r="G186" s="35" t="s">
        <v>557</v>
      </c>
      <c r="H186" s="35" t="s">
        <v>24</v>
      </c>
      <c r="I186" s="40">
        <v>2018.9</v>
      </c>
      <c r="J186" s="35"/>
    </row>
    <row r="187" s="3" customFormat="1" ht="34.9" customHeight="1" spans="1:10">
      <c r="A187" s="35">
        <v>75</v>
      </c>
      <c r="B187" s="36" t="s">
        <v>558</v>
      </c>
      <c r="C187" s="36" t="s">
        <v>559</v>
      </c>
      <c r="D187" s="36" t="s">
        <v>55</v>
      </c>
      <c r="E187" s="36" t="s">
        <v>560</v>
      </c>
      <c r="F187" s="37">
        <v>24</v>
      </c>
      <c r="G187" s="35" t="s">
        <v>561</v>
      </c>
      <c r="H187" s="35" t="s">
        <v>24</v>
      </c>
      <c r="I187" s="40">
        <v>2018.9</v>
      </c>
      <c r="J187" s="35"/>
    </row>
    <row r="188" s="3" customFormat="1" ht="34.9" customHeight="1" spans="1:10">
      <c r="A188" s="35">
        <v>76</v>
      </c>
      <c r="B188" s="36" t="s">
        <v>562</v>
      </c>
      <c r="C188" s="36" t="s">
        <v>563</v>
      </c>
      <c r="D188" s="36" t="s">
        <v>55</v>
      </c>
      <c r="E188" s="36" t="s">
        <v>560</v>
      </c>
      <c r="F188" s="37">
        <v>12.8</v>
      </c>
      <c r="G188" s="35" t="s">
        <v>561</v>
      </c>
      <c r="H188" s="35" t="s">
        <v>24</v>
      </c>
      <c r="I188" s="40">
        <v>2018.9</v>
      </c>
      <c r="J188" s="35"/>
    </row>
    <row r="189" s="3" customFormat="1" ht="34.9" customHeight="1" spans="1:10">
      <c r="A189" s="35">
        <v>77</v>
      </c>
      <c r="B189" s="36" t="s">
        <v>564</v>
      </c>
      <c r="C189" s="36" t="s">
        <v>559</v>
      </c>
      <c r="D189" s="36" t="s">
        <v>55</v>
      </c>
      <c r="E189" s="36" t="s">
        <v>560</v>
      </c>
      <c r="F189" s="37">
        <v>24</v>
      </c>
      <c r="G189" s="35" t="s">
        <v>561</v>
      </c>
      <c r="H189" s="35" t="s">
        <v>24</v>
      </c>
      <c r="I189" s="40">
        <v>2018.9</v>
      </c>
      <c r="J189" s="35"/>
    </row>
    <row r="190" s="3" customFormat="1" ht="34.9" customHeight="1" spans="1:10">
      <c r="A190" s="35">
        <v>78</v>
      </c>
      <c r="B190" s="36" t="s">
        <v>565</v>
      </c>
      <c r="C190" s="36" t="s">
        <v>398</v>
      </c>
      <c r="D190" s="36" t="s">
        <v>55</v>
      </c>
      <c r="E190" s="36" t="s">
        <v>241</v>
      </c>
      <c r="F190" s="37">
        <v>35.2</v>
      </c>
      <c r="G190" s="35" t="s">
        <v>566</v>
      </c>
      <c r="H190" s="35" t="s">
        <v>24</v>
      </c>
      <c r="I190" s="40">
        <v>2018.9</v>
      </c>
      <c r="J190" s="35"/>
    </row>
    <row r="191" s="3" customFormat="1" ht="34.9" customHeight="1" spans="1:10">
      <c r="A191" s="35">
        <v>79</v>
      </c>
      <c r="B191" s="36" t="s">
        <v>567</v>
      </c>
      <c r="C191" s="36" t="s">
        <v>394</v>
      </c>
      <c r="D191" s="36" t="s">
        <v>55</v>
      </c>
      <c r="E191" s="36" t="s">
        <v>241</v>
      </c>
      <c r="F191" s="37">
        <v>32</v>
      </c>
      <c r="G191" s="35" t="s">
        <v>566</v>
      </c>
      <c r="H191" s="35" t="s">
        <v>24</v>
      </c>
      <c r="I191" s="40">
        <v>2018.9</v>
      </c>
      <c r="J191" s="35"/>
    </row>
    <row r="192" s="2" customFormat="1" ht="28.5" customHeight="1" spans="1:10">
      <c r="A192" s="19" t="s">
        <v>568</v>
      </c>
      <c r="B192" s="20" t="s">
        <v>569</v>
      </c>
      <c r="C192" s="21"/>
      <c r="D192" s="19"/>
      <c r="E192" s="19"/>
      <c r="F192" s="22">
        <f>SUM(F193:F225)</f>
        <v>2268.22</v>
      </c>
      <c r="G192" s="19"/>
      <c r="H192" s="19"/>
      <c r="I192" s="19"/>
      <c r="J192" s="19"/>
    </row>
    <row r="193" s="3" customFormat="1" ht="34.9" customHeight="1" spans="1:10">
      <c r="A193" s="43">
        <v>1</v>
      </c>
      <c r="B193" s="35" t="s">
        <v>570</v>
      </c>
      <c r="C193" s="35" t="s">
        <v>571</v>
      </c>
      <c r="D193" s="36" t="s">
        <v>86</v>
      </c>
      <c r="E193" s="36" t="s">
        <v>572</v>
      </c>
      <c r="F193" s="36">
        <v>35.49</v>
      </c>
      <c r="G193" s="44" t="s">
        <v>573</v>
      </c>
      <c r="H193" s="35" t="s">
        <v>24</v>
      </c>
      <c r="I193" s="35">
        <v>2018.9</v>
      </c>
      <c r="J193" s="40"/>
    </row>
    <row r="194" s="3" customFormat="1" ht="34.9" customHeight="1" spans="1:10">
      <c r="A194" s="43">
        <v>2</v>
      </c>
      <c r="B194" s="35" t="s">
        <v>574</v>
      </c>
      <c r="C194" s="35" t="s">
        <v>575</v>
      </c>
      <c r="D194" s="36" t="s">
        <v>86</v>
      </c>
      <c r="E194" s="36" t="s">
        <v>407</v>
      </c>
      <c r="F194" s="36">
        <v>35.49</v>
      </c>
      <c r="G194" s="35" t="s">
        <v>408</v>
      </c>
      <c r="H194" s="35" t="s">
        <v>24</v>
      </c>
      <c r="I194" s="35">
        <v>2018.9</v>
      </c>
      <c r="J194" s="40"/>
    </row>
    <row r="195" s="3" customFormat="1" ht="34.9" customHeight="1" spans="1:10">
      <c r="A195" s="43">
        <v>3</v>
      </c>
      <c r="B195" s="35" t="s">
        <v>576</v>
      </c>
      <c r="C195" s="35" t="s">
        <v>577</v>
      </c>
      <c r="D195" s="36" t="s">
        <v>86</v>
      </c>
      <c r="E195" s="36" t="s">
        <v>87</v>
      </c>
      <c r="F195" s="36">
        <v>74.3</v>
      </c>
      <c r="G195" s="44" t="s">
        <v>578</v>
      </c>
      <c r="H195" s="35" t="s">
        <v>24</v>
      </c>
      <c r="I195" s="35">
        <v>2018.9</v>
      </c>
      <c r="J195" s="40"/>
    </row>
    <row r="196" s="3" customFormat="1" ht="34.9" customHeight="1" spans="1:10">
      <c r="A196" s="43">
        <v>4</v>
      </c>
      <c r="B196" s="35" t="s">
        <v>579</v>
      </c>
      <c r="C196" s="35" t="s">
        <v>571</v>
      </c>
      <c r="D196" s="36" t="s">
        <v>86</v>
      </c>
      <c r="E196" s="36" t="s">
        <v>572</v>
      </c>
      <c r="F196" s="36">
        <v>32.3</v>
      </c>
      <c r="G196" s="44" t="s">
        <v>573</v>
      </c>
      <c r="H196" s="35" t="s">
        <v>24</v>
      </c>
      <c r="I196" s="35">
        <v>2018.9</v>
      </c>
      <c r="J196" s="40"/>
    </row>
    <row r="197" s="3" customFormat="1" ht="34.9" customHeight="1" spans="1:10">
      <c r="A197" s="43">
        <v>5</v>
      </c>
      <c r="B197" s="35" t="s">
        <v>580</v>
      </c>
      <c r="C197" s="35" t="s">
        <v>581</v>
      </c>
      <c r="D197" s="45" t="s">
        <v>173</v>
      </c>
      <c r="E197" s="36" t="s">
        <v>180</v>
      </c>
      <c r="F197" s="36">
        <v>71.4</v>
      </c>
      <c r="G197" s="44" t="s">
        <v>582</v>
      </c>
      <c r="H197" s="35" t="s">
        <v>24</v>
      </c>
      <c r="I197" s="35">
        <v>2018.9</v>
      </c>
      <c r="J197" s="40"/>
    </row>
    <row r="198" s="3" customFormat="1" ht="34.9" customHeight="1" spans="1:10">
      <c r="A198" s="43">
        <v>6</v>
      </c>
      <c r="B198" s="35" t="s">
        <v>583</v>
      </c>
      <c r="C198" s="35" t="s">
        <v>581</v>
      </c>
      <c r="D198" s="45" t="s">
        <v>584</v>
      </c>
      <c r="E198" s="36" t="s">
        <v>288</v>
      </c>
      <c r="F198" s="36">
        <v>54.6</v>
      </c>
      <c r="G198" s="44" t="s">
        <v>435</v>
      </c>
      <c r="H198" s="35" t="s">
        <v>24</v>
      </c>
      <c r="I198" s="35">
        <v>2018.9</v>
      </c>
      <c r="J198" s="40"/>
    </row>
    <row r="199" s="3" customFormat="1" ht="34.9" customHeight="1" spans="1:10">
      <c r="A199" s="43">
        <v>7</v>
      </c>
      <c r="B199" s="35" t="s">
        <v>585</v>
      </c>
      <c r="C199" s="35" t="s">
        <v>586</v>
      </c>
      <c r="D199" s="35" t="s">
        <v>43</v>
      </c>
      <c r="E199" s="36" t="s">
        <v>587</v>
      </c>
      <c r="F199" s="36">
        <v>74.97</v>
      </c>
      <c r="G199" s="44" t="s">
        <v>588</v>
      </c>
      <c r="H199" s="35" t="s">
        <v>24</v>
      </c>
      <c r="I199" s="35">
        <v>2018.9</v>
      </c>
      <c r="J199" s="40"/>
    </row>
    <row r="200" s="3" customFormat="1" ht="34.9" customHeight="1" spans="1:10">
      <c r="A200" s="43">
        <v>8</v>
      </c>
      <c r="B200" s="35" t="s">
        <v>589</v>
      </c>
      <c r="C200" s="35" t="s">
        <v>590</v>
      </c>
      <c r="D200" s="36" t="s">
        <v>21</v>
      </c>
      <c r="E200" s="36" t="s">
        <v>591</v>
      </c>
      <c r="F200" s="36">
        <v>160.65</v>
      </c>
      <c r="G200" s="35" t="s">
        <v>592</v>
      </c>
      <c r="H200" s="35" t="s">
        <v>24</v>
      </c>
      <c r="I200" s="35">
        <v>2018.9</v>
      </c>
      <c r="J200" s="40"/>
    </row>
    <row r="201" s="3" customFormat="1" ht="34.9" customHeight="1" spans="1:10">
      <c r="A201" s="43">
        <v>9</v>
      </c>
      <c r="B201" s="35" t="s">
        <v>593</v>
      </c>
      <c r="C201" s="35" t="s">
        <v>594</v>
      </c>
      <c r="D201" s="45" t="s">
        <v>21</v>
      </c>
      <c r="E201" s="36" t="s">
        <v>59</v>
      </c>
      <c r="F201" s="36">
        <v>98.6</v>
      </c>
      <c r="G201" s="35" t="s">
        <v>592</v>
      </c>
      <c r="H201" s="35" t="s">
        <v>24</v>
      </c>
      <c r="I201" s="35">
        <v>2018.9</v>
      </c>
      <c r="J201" s="40"/>
    </row>
    <row r="202" s="3" customFormat="1" ht="34.9" customHeight="1" spans="1:10">
      <c r="A202" s="43">
        <v>10</v>
      </c>
      <c r="B202" s="35" t="s">
        <v>595</v>
      </c>
      <c r="C202" s="35" t="s">
        <v>596</v>
      </c>
      <c r="D202" s="45" t="s">
        <v>55</v>
      </c>
      <c r="E202" s="36" t="s">
        <v>256</v>
      </c>
      <c r="F202" s="36">
        <v>99.8</v>
      </c>
      <c r="G202" s="35" t="s">
        <v>592</v>
      </c>
      <c r="H202" s="35" t="s">
        <v>24</v>
      </c>
      <c r="I202" s="35">
        <v>2018.9</v>
      </c>
      <c r="J202" s="40"/>
    </row>
    <row r="203" s="3" customFormat="1" ht="34.9" customHeight="1" spans="1:10">
      <c r="A203" s="43">
        <v>11</v>
      </c>
      <c r="B203" s="35" t="s">
        <v>597</v>
      </c>
      <c r="C203" s="35" t="s">
        <v>598</v>
      </c>
      <c r="D203" s="45" t="s">
        <v>55</v>
      </c>
      <c r="E203" s="36" t="s">
        <v>256</v>
      </c>
      <c r="F203" s="36">
        <v>95.55</v>
      </c>
      <c r="G203" s="44" t="s">
        <v>599</v>
      </c>
      <c r="H203" s="35" t="s">
        <v>24</v>
      </c>
      <c r="I203" s="35">
        <v>2018.9</v>
      </c>
      <c r="J203" s="40"/>
    </row>
    <row r="204" s="3" customFormat="1" ht="34.9" customHeight="1" spans="1:10">
      <c r="A204" s="43">
        <v>12</v>
      </c>
      <c r="B204" s="35" t="s">
        <v>600</v>
      </c>
      <c r="C204" s="35" t="s">
        <v>601</v>
      </c>
      <c r="D204" s="45" t="s">
        <v>90</v>
      </c>
      <c r="E204" s="36" t="s">
        <v>602</v>
      </c>
      <c r="F204" s="36">
        <v>57.3</v>
      </c>
      <c r="G204" s="46" t="s">
        <v>603</v>
      </c>
      <c r="H204" s="35" t="s">
        <v>24</v>
      </c>
      <c r="I204" s="35">
        <v>2018.9</v>
      </c>
      <c r="J204" s="40"/>
    </row>
    <row r="205" s="3" customFormat="1" ht="34.9" customHeight="1" spans="1:10">
      <c r="A205" s="43">
        <v>13</v>
      </c>
      <c r="B205" s="35" t="s">
        <v>604</v>
      </c>
      <c r="C205" s="35" t="s">
        <v>601</v>
      </c>
      <c r="D205" s="36" t="s">
        <v>27</v>
      </c>
      <c r="E205" s="36" t="s">
        <v>605</v>
      </c>
      <c r="F205" s="36">
        <v>42.1</v>
      </c>
      <c r="G205" s="44" t="s">
        <v>606</v>
      </c>
      <c r="H205" s="35" t="s">
        <v>24</v>
      </c>
      <c r="I205" s="35">
        <v>2018.9</v>
      </c>
      <c r="J205" s="40"/>
    </row>
    <row r="206" s="3" customFormat="1" ht="34.9" customHeight="1" spans="1:10">
      <c r="A206" s="43">
        <v>14</v>
      </c>
      <c r="B206" s="35" t="s">
        <v>607</v>
      </c>
      <c r="C206" s="35" t="s">
        <v>571</v>
      </c>
      <c r="D206" s="36" t="s">
        <v>35</v>
      </c>
      <c r="E206" s="36" t="s">
        <v>525</v>
      </c>
      <c r="F206" s="36">
        <v>40.4</v>
      </c>
      <c r="G206" s="44" t="s">
        <v>526</v>
      </c>
      <c r="H206" s="35" t="s">
        <v>24</v>
      </c>
      <c r="I206" s="35">
        <v>2018.9</v>
      </c>
      <c r="J206" s="40"/>
    </row>
    <row r="207" s="3" customFormat="1" ht="34.9" customHeight="1" spans="1:10">
      <c r="A207" s="43">
        <v>15</v>
      </c>
      <c r="B207" s="35" t="s">
        <v>608</v>
      </c>
      <c r="C207" s="35" t="s">
        <v>577</v>
      </c>
      <c r="D207" s="47" t="s">
        <v>35</v>
      </c>
      <c r="E207" s="36" t="s">
        <v>132</v>
      </c>
      <c r="F207" s="36">
        <v>71.6</v>
      </c>
      <c r="G207" s="44" t="s">
        <v>531</v>
      </c>
      <c r="H207" s="35" t="s">
        <v>24</v>
      </c>
      <c r="I207" s="35">
        <v>2018.9</v>
      </c>
      <c r="J207" s="40"/>
    </row>
    <row r="208" s="3" customFormat="1" ht="34.9" customHeight="1" spans="1:10">
      <c r="A208" s="43">
        <v>16</v>
      </c>
      <c r="B208" s="35" t="s">
        <v>609</v>
      </c>
      <c r="C208" s="35" t="s">
        <v>610</v>
      </c>
      <c r="D208" s="45" t="s">
        <v>611</v>
      </c>
      <c r="E208" s="36" t="s">
        <v>303</v>
      </c>
      <c r="F208" s="36">
        <v>36.2</v>
      </c>
      <c r="G208" s="44" t="s">
        <v>430</v>
      </c>
      <c r="H208" s="35" t="s">
        <v>24</v>
      </c>
      <c r="I208" s="35">
        <v>2018.9</v>
      </c>
      <c r="J208" s="40"/>
    </row>
    <row r="209" s="3" customFormat="1" ht="34.9" customHeight="1" spans="1:10">
      <c r="A209" s="43">
        <v>17</v>
      </c>
      <c r="B209" s="35" t="s">
        <v>612</v>
      </c>
      <c r="C209" s="35" t="s">
        <v>613</v>
      </c>
      <c r="D209" s="45" t="s">
        <v>611</v>
      </c>
      <c r="E209" s="36" t="s">
        <v>303</v>
      </c>
      <c r="F209" s="36">
        <v>21.1</v>
      </c>
      <c r="G209" s="44" t="s">
        <v>430</v>
      </c>
      <c r="H209" s="35" t="s">
        <v>24</v>
      </c>
      <c r="I209" s="35">
        <v>2018.9</v>
      </c>
      <c r="J209" s="40"/>
    </row>
    <row r="210" s="3" customFormat="1" ht="34.9" customHeight="1" spans="1:10">
      <c r="A210" s="43">
        <v>18</v>
      </c>
      <c r="B210" s="42" t="s">
        <v>614</v>
      </c>
      <c r="C210" s="36" t="s">
        <v>615</v>
      </c>
      <c r="D210" s="36" t="s">
        <v>43</v>
      </c>
      <c r="E210" s="36" t="s">
        <v>616</v>
      </c>
      <c r="F210" s="37">
        <v>10</v>
      </c>
      <c r="G210" s="35" t="s">
        <v>617</v>
      </c>
      <c r="H210" s="35" t="s">
        <v>24</v>
      </c>
      <c r="I210" s="35">
        <v>2018.9</v>
      </c>
      <c r="J210" s="35"/>
    </row>
    <row r="211" s="3" customFormat="1" ht="34.9" customHeight="1" spans="1:10">
      <c r="A211" s="43">
        <v>19</v>
      </c>
      <c r="B211" s="36" t="s">
        <v>618</v>
      </c>
      <c r="C211" s="44" t="s">
        <v>619</v>
      </c>
      <c r="D211" s="36" t="s">
        <v>173</v>
      </c>
      <c r="E211" s="36" t="s">
        <v>180</v>
      </c>
      <c r="F211" s="37">
        <v>21.42</v>
      </c>
      <c r="G211" s="44" t="s">
        <v>582</v>
      </c>
      <c r="H211" s="35" t="s">
        <v>24</v>
      </c>
      <c r="I211" s="35">
        <v>2018.9</v>
      </c>
      <c r="J211" s="35"/>
    </row>
    <row r="212" s="3" customFormat="1" ht="34.9" customHeight="1" spans="1:10">
      <c r="A212" s="43">
        <v>20</v>
      </c>
      <c r="B212" s="36" t="s">
        <v>620</v>
      </c>
      <c r="C212" s="44" t="s">
        <v>601</v>
      </c>
      <c r="D212" s="36" t="s">
        <v>173</v>
      </c>
      <c r="E212" s="36" t="s">
        <v>458</v>
      </c>
      <c r="F212" s="37">
        <v>57.33</v>
      </c>
      <c r="G212" s="35" t="s">
        <v>459</v>
      </c>
      <c r="H212" s="35" t="s">
        <v>24</v>
      </c>
      <c r="I212" s="35">
        <v>2018.9</v>
      </c>
      <c r="J212" s="35"/>
    </row>
    <row r="213" s="3" customFormat="1" ht="34.9" customHeight="1" spans="1:10">
      <c r="A213" s="43">
        <v>21</v>
      </c>
      <c r="B213" s="36" t="s">
        <v>621</v>
      </c>
      <c r="C213" s="44" t="s">
        <v>622</v>
      </c>
      <c r="D213" s="36" t="s">
        <v>584</v>
      </c>
      <c r="E213" s="36" t="s">
        <v>623</v>
      </c>
      <c r="F213" s="37">
        <v>89.25</v>
      </c>
      <c r="G213" s="44" t="s">
        <v>624</v>
      </c>
      <c r="H213" s="35" t="s">
        <v>24</v>
      </c>
      <c r="I213" s="35">
        <v>2018.9</v>
      </c>
      <c r="J213" s="35"/>
    </row>
    <row r="214" s="3" customFormat="1" ht="34.9" customHeight="1" spans="1:10">
      <c r="A214" s="43">
        <v>22</v>
      </c>
      <c r="B214" s="36" t="s">
        <v>625</v>
      </c>
      <c r="C214" s="44" t="s">
        <v>622</v>
      </c>
      <c r="D214" s="36" t="s">
        <v>259</v>
      </c>
      <c r="E214" s="36" t="s">
        <v>626</v>
      </c>
      <c r="F214" s="37">
        <v>89.25</v>
      </c>
      <c r="G214" s="35" t="s">
        <v>627</v>
      </c>
      <c r="H214" s="35" t="s">
        <v>24</v>
      </c>
      <c r="I214" s="35">
        <v>2018.9</v>
      </c>
      <c r="J214" s="35"/>
    </row>
    <row r="215" s="3" customFormat="1" ht="34.9" customHeight="1" spans="1:10">
      <c r="A215" s="43">
        <v>23</v>
      </c>
      <c r="B215" s="42" t="s">
        <v>628</v>
      </c>
      <c r="C215" s="44" t="s">
        <v>629</v>
      </c>
      <c r="D215" s="36" t="s">
        <v>43</v>
      </c>
      <c r="E215" s="36" t="s">
        <v>630</v>
      </c>
      <c r="F215" s="37">
        <v>189.21</v>
      </c>
      <c r="G215" s="35" t="s">
        <v>631</v>
      </c>
      <c r="H215" s="35" t="s">
        <v>24</v>
      </c>
      <c r="I215" s="35">
        <v>2018.9</v>
      </c>
      <c r="J215" s="35"/>
    </row>
    <row r="216" s="3" customFormat="1" ht="34.9" customHeight="1" spans="1:10">
      <c r="A216" s="43">
        <v>24</v>
      </c>
      <c r="B216" s="36" t="s">
        <v>632</v>
      </c>
      <c r="C216" s="44" t="s">
        <v>598</v>
      </c>
      <c r="D216" s="36" t="s">
        <v>21</v>
      </c>
      <c r="E216" s="36" t="s">
        <v>591</v>
      </c>
      <c r="F216" s="37">
        <v>124.95</v>
      </c>
      <c r="G216" s="35" t="s">
        <v>592</v>
      </c>
      <c r="H216" s="35" t="s">
        <v>24</v>
      </c>
      <c r="I216" s="35">
        <v>2018.9</v>
      </c>
      <c r="J216" s="35"/>
    </row>
    <row r="217" s="3" customFormat="1" ht="34.9" customHeight="1" spans="1:10">
      <c r="A217" s="43">
        <v>25</v>
      </c>
      <c r="B217" s="36" t="s">
        <v>633</v>
      </c>
      <c r="C217" s="44" t="s">
        <v>634</v>
      </c>
      <c r="D217" s="36" t="s">
        <v>47</v>
      </c>
      <c r="E217" s="36" t="s">
        <v>635</v>
      </c>
      <c r="F217" s="37">
        <v>132.09</v>
      </c>
      <c r="G217" s="35" t="s">
        <v>636</v>
      </c>
      <c r="H217" s="35" t="s">
        <v>24</v>
      </c>
      <c r="I217" s="35">
        <v>2018.9</v>
      </c>
      <c r="J217" s="35"/>
    </row>
    <row r="218" s="3" customFormat="1" ht="34.9" customHeight="1" spans="1:10">
      <c r="A218" s="43">
        <v>26</v>
      </c>
      <c r="B218" s="36" t="s">
        <v>637</v>
      </c>
      <c r="C218" s="44" t="s">
        <v>638</v>
      </c>
      <c r="D218" s="36" t="s">
        <v>47</v>
      </c>
      <c r="E218" s="36" t="s">
        <v>639</v>
      </c>
      <c r="F218" s="37">
        <v>29.4</v>
      </c>
      <c r="G218" s="35" t="s">
        <v>640</v>
      </c>
      <c r="H218" s="35" t="s">
        <v>24</v>
      </c>
      <c r="I218" s="35">
        <v>2018.9</v>
      </c>
      <c r="J218" s="35"/>
    </row>
    <row r="219" s="3" customFormat="1" ht="34.9" customHeight="1" spans="1:10">
      <c r="A219" s="43">
        <v>27</v>
      </c>
      <c r="B219" s="36" t="s">
        <v>641</v>
      </c>
      <c r="C219" s="44" t="s">
        <v>577</v>
      </c>
      <c r="D219" s="36" t="s">
        <v>47</v>
      </c>
      <c r="E219" s="36" t="s">
        <v>642</v>
      </c>
      <c r="F219" s="37">
        <v>76.3</v>
      </c>
      <c r="G219" s="35" t="s">
        <v>643</v>
      </c>
      <c r="H219" s="35" t="s">
        <v>24</v>
      </c>
      <c r="I219" s="35">
        <v>2018.9</v>
      </c>
      <c r="J219" s="35"/>
    </row>
    <row r="220" s="3" customFormat="1" ht="34.9" customHeight="1" spans="1:10">
      <c r="A220" s="43">
        <v>28</v>
      </c>
      <c r="B220" s="36" t="s">
        <v>644</v>
      </c>
      <c r="C220" s="44" t="s">
        <v>622</v>
      </c>
      <c r="D220" s="36" t="s">
        <v>47</v>
      </c>
      <c r="E220" s="36" t="s">
        <v>446</v>
      </c>
      <c r="F220" s="37">
        <v>65</v>
      </c>
      <c r="G220" s="35" t="s">
        <v>645</v>
      </c>
      <c r="H220" s="35" t="s">
        <v>24</v>
      </c>
      <c r="I220" s="35">
        <v>2018.9</v>
      </c>
      <c r="J220" s="35"/>
    </row>
    <row r="221" s="3" customFormat="1" ht="34.9" customHeight="1" spans="1:10">
      <c r="A221" s="43">
        <v>29</v>
      </c>
      <c r="B221" s="36" t="s">
        <v>646</v>
      </c>
      <c r="C221" s="44" t="s">
        <v>601</v>
      </c>
      <c r="D221" s="36" t="s">
        <v>39</v>
      </c>
      <c r="E221" s="36" t="s">
        <v>647</v>
      </c>
      <c r="F221" s="37">
        <v>74.97</v>
      </c>
      <c r="G221" s="35" t="s">
        <v>648</v>
      </c>
      <c r="H221" s="35" t="s">
        <v>24</v>
      </c>
      <c r="I221" s="35">
        <v>2018.9</v>
      </c>
      <c r="J221" s="35"/>
    </row>
    <row r="222" s="3" customFormat="1" ht="34.9" customHeight="1" spans="1:10">
      <c r="A222" s="43">
        <v>30</v>
      </c>
      <c r="B222" s="36" t="s">
        <v>649</v>
      </c>
      <c r="C222" s="44" t="s">
        <v>601</v>
      </c>
      <c r="D222" s="36" t="s">
        <v>90</v>
      </c>
      <c r="E222" s="36" t="s">
        <v>650</v>
      </c>
      <c r="F222" s="37">
        <v>57.3</v>
      </c>
      <c r="G222" s="46" t="s">
        <v>651</v>
      </c>
      <c r="H222" s="35" t="s">
        <v>24</v>
      </c>
      <c r="I222" s="35">
        <v>2018.9</v>
      </c>
      <c r="J222" s="35"/>
    </row>
    <row r="223" s="3" customFormat="1" ht="34.9" customHeight="1" spans="1:10">
      <c r="A223" s="43">
        <v>31</v>
      </c>
      <c r="B223" s="36" t="s">
        <v>652</v>
      </c>
      <c r="C223" s="44" t="s">
        <v>653</v>
      </c>
      <c r="D223" s="36" t="s">
        <v>27</v>
      </c>
      <c r="E223" s="36" t="s">
        <v>654</v>
      </c>
      <c r="F223" s="37">
        <v>45.1</v>
      </c>
      <c r="G223" s="44" t="s">
        <v>606</v>
      </c>
      <c r="H223" s="35" t="s">
        <v>24</v>
      </c>
      <c r="I223" s="35">
        <v>2018.9</v>
      </c>
      <c r="J223" s="35"/>
    </row>
    <row r="224" s="3" customFormat="1" ht="34.9" customHeight="1" spans="1:10">
      <c r="A224" s="43">
        <v>32</v>
      </c>
      <c r="B224" s="36" t="s">
        <v>655</v>
      </c>
      <c r="C224" s="44" t="s">
        <v>590</v>
      </c>
      <c r="D224" s="36" t="s">
        <v>69</v>
      </c>
      <c r="E224" s="36" t="s">
        <v>222</v>
      </c>
      <c r="F224" s="37">
        <v>99.8</v>
      </c>
      <c r="G224" s="35" t="s">
        <v>656</v>
      </c>
      <c r="H224" s="35" t="s">
        <v>24</v>
      </c>
      <c r="I224" s="35">
        <v>2018.9</v>
      </c>
      <c r="J224" s="35"/>
    </row>
    <row r="225" s="3" customFormat="1" ht="34.9" customHeight="1" spans="1:10">
      <c r="A225" s="43">
        <v>33</v>
      </c>
      <c r="B225" s="36" t="s">
        <v>657</v>
      </c>
      <c r="C225" s="48" t="s">
        <v>658</v>
      </c>
      <c r="D225" s="36" t="s">
        <v>69</v>
      </c>
      <c r="E225" s="36" t="s">
        <v>222</v>
      </c>
      <c r="F225" s="37">
        <v>5</v>
      </c>
      <c r="G225" s="35" t="s">
        <v>656</v>
      </c>
      <c r="H225" s="35" t="s">
        <v>24</v>
      </c>
      <c r="I225" s="35">
        <v>2018.9</v>
      </c>
      <c r="J225" s="35"/>
    </row>
    <row r="226" s="2" customFormat="1" ht="28.5" customHeight="1" spans="1:10">
      <c r="A226" s="19" t="s">
        <v>659</v>
      </c>
      <c r="B226" s="20" t="s">
        <v>660</v>
      </c>
      <c r="C226" s="21"/>
      <c r="D226" s="19"/>
      <c r="E226" s="19"/>
      <c r="F226" s="22">
        <f>SUM(F227:F243)</f>
        <v>1184.02</v>
      </c>
      <c r="G226" s="19"/>
      <c r="H226" s="19"/>
      <c r="I226" s="19"/>
      <c r="J226" s="19"/>
    </row>
    <row r="227" s="3" customFormat="1" ht="54" spans="1:10">
      <c r="A227" s="35">
        <v>1</v>
      </c>
      <c r="B227" s="36" t="s">
        <v>661</v>
      </c>
      <c r="C227" s="43" t="s">
        <v>662</v>
      </c>
      <c r="D227" s="36" t="s">
        <v>663</v>
      </c>
      <c r="E227" s="36" t="s">
        <v>311</v>
      </c>
      <c r="F227" s="37">
        <v>58</v>
      </c>
      <c r="G227" s="35" t="s">
        <v>664</v>
      </c>
      <c r="H227" s="35" t="s">
        <v>24</v>
      </c>
      <c r="I227" s="40">
        <v>2018.9</v>
      </c>
      <c r="J227" s="35"/>
    </row>
    <row r="228" s="3" customFormat="1" ht="54" spans="1:10">
      <c r="A228" s="35">
        <v>2</v>
      </c>
      <c r="B228" s="36" t="s">
        <v>665</v>
      </c>
      <c r="C228" s="43" t="s">
        <v>666</v>
      </c>
      <c r="D228" s="36" t="s">
        <v>667</v>
      </c>
      <c r="E228" s="36" t="s">
        <v>311</v>
      </c>
      <c r="F228" s="37">
        <v>43</v>
      </c>
      <c r="G228" s="35" t="s">
        <v>668</v>
      </c>
      <c r="H228" s="35" t="s">
        <v>24</v>
      </c>
      <c r="I228" s="40">
        <v>2018.9</v>
      </c>
      <c r="J228" s="35"/>
    </row>
    <row r="229" s="3" customFormat="1" ht="40.5" spans="1:10">
      <c r="A229" s="35">
        <v>3</v>
      </c>
      <c r="B229" s="36" t="s">
        <v>669</v>
      </c>
      <c r="C229" s="43" t="s">
        <v>670</v>
      </c>
      <c r="D229" s="36" t="s">
        <v>671</v>
      </c>
      <c r="E229" s="36" t="s">
        <v>311</v>
      </c>
      <c r="F229" s="37">
        <v>45</v>
      </c>
      <c r="G229" s="35" t="s">
        <v>672</v>
      </c>
      <c r="H229" s="35" t="s">
        <v>24</v>
      </c>
      <c r="I229" s="40">
        <v>2018.9</v>
      </c>
      <c r="J229" s="35"/>
    </row>
    <row r="230" s="3" customFormat="1" ht="44.25" customHeight="1" spans="1:10">
      <c r="A230" s="35">
        <v>4</v>
      </c>
      <c r="B230" s="36" t="s">
        <v>673</v>
      </c>
      <c r="C230" s="43" t="s">
        <v>674</v>
      </c>
      <c r="D230" s="36" t="s">
        <v>675</v>
      </c>
      <c r="E230" s="36" t="s">
        <v>311</v>
      </c>
      <c r="F230" s="37">
        <v>71.25</v>
      </c>
      <c r="G230" s="35" t="s">
        <v>676</v>
      </c>
      <c r="H230" s="35" t="s">
        <v>24</v>
      </c>
      <c r="I230" s="40">
        <v>2018.9</v>
      </c>
      <c r="J230" s="35"/>
    </row>
    <row r="231" s="3" customFormat="1" ht="34.9" customHeight="1" spans="1:10">
      <c r="A231" s="35">
        <v>5</v>
      </c>
      <c r="B231" s="36" t="s">
        <v>677</v>
      </c>
      <c r="C231" s="43" t="s">
        <v>678</v>
      </c>
      <c r="D231" s="36" t="s">
        <v>43</v>
      </c>
      <c r="E231" s="36" t="s">
        <v>311</v>
      </c>
      <c r="F231" s="37">
        <v>7.5</v>
      </c>
      <c r="G231" s="35" t="s">
        <v>679</v>
      </c>
      <c r="H231" s="35" t="s">
        <v>24</v>
      </c>
      <c r="I231" s="40">
        <v>2018.9</v>
      </c>
      <c r="J231" s="35"/>
    </row>
    <row r="232" s="3" customFormat="1" ht="34.9" customHeight="1" spans="1:10">
      <c r="A232" s="35">
        <v>6</v>
      </c>
      <c r="B232" s="36" t="s">
        <v>680</v>
      </c>
      <c r="C232" s="43" t="s">
        <v>681</v>
      </c>
      <c r="D232" s="36" t="s">
        <v>27</v>
      </c>
      <c r="E232" s="36" t="s">
        <v>311</v>
      </c>
      <c r="F232" s="37">
        <v>30</v>
      </c>
      <c r="G232" s="35" t="s">
        <v>682</v>
      </c>
      <c r="H232" s="35" t="s">
        <v>24</v>
      </c>
      <c r="I232" s="40">
        <v>2018.9</v>
      </c>
      <c r="J232" s="35"/>
    </row>
    <row r="233" s="3" customFormat="1" ht="34.9" customHeight="1" spans="1:10">
      <c r="A233" s="35">
        <v>7</v>
      </c>
      <c r="B233" s="36" t="s">
        <v>683</v>
      </c>
      <c r="C233" s="43" t="s">
        <v>681</v>
      </c>
      <c r="D233" s="36" t="s">
        <v>684</v>
      </c>
      <c r="E233" s="36" t="s">
        <v>311</v>
      </c>
      <c r="F233" s="37">
        <v>30</v>
      </c>
      <c r="G233" s="35" t="s">
        <v>685</v>
      </c>
      <c r="H233" s="35" t="s">
        <v>24</v>
      </c>
      <c r="I233" s="40">
        <v>2018.9</v>
      </c>
      <c r="J233" s="35"/>
    </row>
    <row r="234" s="3" customFormat="1" ht="34.9" customHeight="1" spans="1:10">
      <c r="A234" s="35">
        <v>8</v>
      </c>
      <c r="B234" s="36" t="s">
        <v>686</v>
      </c>
      <c r="C234" s="45" t="s">
        <v>687</v>
      </c>
      <c r="D234" s="36" t="s">
        <v>51</v>
      </c>
      <c r="E234" s="36" t="s">
        <v>311</v>
      </c>
      <c r="F234" s="37">
        <v>98</v>
      </c>
      <c r="G234" s="35" t="s">
        <v>688</v>
      </c>
      <c r="H234" s="35" t="s">
        <v>24</v>
      </c>
      <c r="I234" s="40">
        <v>2018.9</v>
      </c>
      <c r="J234" s="35"/>
    </row>
    <row r="235" s="3" customFormat="1" ht="34.9" customHeight="1" spans="1:10">
      <c r="A235" s="35">
        <v>9</v>
      </c>
      <c r="B235" s="36" t="s">
        <v>689</v>
      </c>
      <c r="C235" s="45" t="s">
        <v>690</v>
      </c>
      <c r="D235" s="36" t="s">
        <v>259</v>
      </c>
      <c r="E235" s="36" t="s">
        <v>311</v>
      </c>
      <c r="F235" s="44">
        <v>170</v>
      </c>
      <c r="G235" s="35" t="s">
        <v>691</v>
      </c>
      <c r="H235" s="35" t="s">
        <v>24</v>
      </c>
      <c r="I235" s="40">
        <v>2018.9</v>
      </c>
      <c r="J235" s="35"/>
    </row>
    <row r="236" s="3" customFormat="1" ht="34.9" customHeight="1" spans="1:10">
      <c r="A236" s="35">
        <v>10</v>
      </c>
      <c r="B236" s="36" t="s">
        <v>692</v>
      </c>
      <c r="C236" s="45" t="s">
        <v>693</v>
      </c>
      <c r="D236" s="36" t="s">
        <v>694</v>
      </c>
      <c r="E236" s="36" t="s">
        <v>311</v>
      </c>
      <c r="F236" s="44">
        <v>190</v>
      </c>
      <c r="G236" s="35" t="s">
        <v>695</v>
      </c>
      <c r="H236" s="35" t="s">
        <v>24</v>
      </c>
      <c r="I236" s="40">
        <v>2018.9</v>
      </c>
      <c r="J236" s="35"/>
    </row>
    <row r="237" s="3" customFormat="1" ht="34.9" customHeight="1" spans="1:10">
      <c r="A237" s="35">
        <v>11</v>
      </c>
      <c r="B237" s="36" t="s">
        <v>696</v>
      </c>
      <c r="C237" s="48" t="s">
        <v>697</v>
      </c>
      <c r="D237" s="36" t="s">
        <v>310</v>
      </c>
      <c r="E237" s="36" t="s">
        <v>311</v>
      </c>
      <c r="F237" s="37">
        <v>89.1</v>
      </c>
      <c r="G237" s="35" t="s">
        <v>698</v>
      </c>
      <c r="H237" s="35" t="s">
        <v>24</v>
      </c>
      <c r="I237" s="40">
        <v>2018.9</v>
      </c>
      <c r="J237" s="35"/>
    </row>
    <row r="238" s="3" customFormat="1" ht="34.9" customHeight="1" spans="1:10">
      <c r="A238" s="35">
        <v>12</v>
      </c>
      <c r="B238" s="36" t="s">
        <v>699</v>
      </c>
      <c r="C238" s="49" t="s">
        <v>700</v>
      </c>
      <c r="D238" s="36" t="s">
        <v>55</v>
      </c>
      <c r="E238" s="36" t="s">
        <v>311</v>
      </c>
      <c r="F238" s="37">
        <v>10</v>
      </c>
      <c r="G238" s="35" t="s">
        <v>701</v>
      </c>
      <c r="H238" s="35" t="s">
        <v>24</v>
      </c>
      <c r="I238" s="40">
        <v>2018.9</v>
      </c>
      <c r="J238" s="35"/>
    </row>
    <row r="239" s="3" customFormat="1" ht="34.9" customHeight="1" spans="1:10">
      <c r="A239" s="35">
        <v>13</v>
      </c>
      <c r="B239" s="36" t="s">
        <v>702</v>
      </c>
      <c r="C239" s="45" t="s">
        <v>703</v>
      </c>
      <c r="D239" s="36" t="s">
        <v>684</v>
      </c>
      <c r="E239" s="36" t="s">
        <v>311</v>
      </c>
      <c r="F239" s="37">
        <v>170</v>
      </c>
      <c r="G239" s="35" t="s">
        <v>704</v>
      </c>
      <c r="H239" s="35" t="s">
        <v>24</v>
      </c>
      <c r="I239" s="40">
        <v>2018.9</v>
      </c>
      <c r="J239" s="35"/>
    </row>
    <row r="240" s="3" customFormat="1" ht="34.9" customHeight="1" spans="1:10">
      <c r="A240" s="35">
        <v>14</v>
      </c>
      <c r="B240" s="36" t="s">
        <v>705</v>
      </c>
      <c r="C240" s="45" t="s">
        <v>706</v>
      </c>
      <c r="D240" s="36" t="s">
        <v>35</v>
      </c>
      <c r="E240" s="36" t="s">
        <v>311</v>
      </c>
      <c r="F240" s="37">
        <v>60</v>
      </c>
      <c r="G240" s="35" t="s">
        <v>707</v>
      </c>
      <c r="H240" s="35" t="s">
        <v>24</v>
      </c>
      <c r="I240" s="40">
        <v>2018.9</v>
      </c>
      <c r="J240" s="35"/>
    </row>
    <row r="241" s="3" customFormat="1" ht="34.9" customHeight="1" spans="1:10">
      <c r="A241" s="35">
        <v>15</v>
      </c>
      <c r="B241" s="36" t="s">
        <v>708</v>
      </c>
      <c r="C241" s="48" t="s">
        <v>709</v>
      </c>
      <c r="D241" s="36" t="s">
        <v>710</v>
      </c>
      <c r="E241" s="36" t="s">
        <v>311</v>
      </c>
      <c r="F241" s="37">
        <v>80</v>
      </c>
      <c r="G241" s="35" t="s">
        <v>711</v>
      </c>
      <c r="H241" s="35" t="s">
        <v>24</v>
      </c>
      <c r="I241" s="40">
        <v>2018.9</v>
      </c>
      <c r="J241" s="35"/>
    </row>
    <row r="242" s="3" customFormat="1" ht="34.9" customHeight="1" spans="1:10">
      <c r="A242" s="35">
        <v>16</v>
      </c>
      <c r="B242" s="36" t="s">
        <v>712</v>
      </c>
      <c r="C242" s="45" t="s">
        <v>713</v>
      </c>
      <c r="D242" s="36" t="s">
        <v>31</v>
      </c>
      <c r="E242" s="36" t="s">
        <v>311</v>
      </c>
      <c r="F242" s="37">
        <v>25</v>
      </c>
      <c r="G242" s="35" t="s">
        <v>714</v>
      </c>
      <c r="H242" s="35" t="s">
        <v>24</v>
      </c>
      <c r="I242" s="40">
        <v>2018.9</v>
      </c>
      <c r="J242" s="35"/>
    </row>
    <row r="243" s="3" customFormat="1" ht="34.9" customHeight="1" spans="1:10">
      <c r="A243" s="35">
        <v>17</v>
      </c>
      <c r="B243" s="36" t="s">
        <v>715</v>
      </c>
      <c r="C243" s="48" t="s">
        <v>716</v>
      </c>
      <c r="D243" s="36" t="s">
        <v>69</v>
      </c>
      <c r="E243" s="36" t="s">
        <v>311</v>
      </c>
      <c r="F243" s="37">
        <v>7.17</v>
      </c>
      <c r="G243" s="35" t="s">
        <v>717</v>
      </c>
      <c r="H243" s="35" t="s">
        <v>24</v>
      </c>
      <c r="I243" s="40">
        <v>2018.9</v>
      </c>
      <c r="J243" s="35"/>
    </row>
    <row r="244" s="2" customFormat="1" ht="28.5" customHeight="1" spans="1:10">
      <c r="A244" s="19" t="s">
        <v>718</v>
      </c>
      <c r="B244" s="20" t="s">
        <v>719</v>
      </c>
      <c r="C244" s="21"/>
      <c r="D244" s="19"/>
      <c r="E244" s="19"/>
      <c r="F244" s="22">
        <f>SUM(F245)</f>
        <v>15</v>
      </c>
      <c r="G244" s="19"/>
      <c r="H244" s="19"/>
      <c r="I244" s="19"/>
      <c r="J244" s="19"/>
    </row>
    <row r="245" s="3" customFormat="1" ht="34.9" customHeight="1" spans="1:10">
      <c r="A245" s="35">
        <v>1</v>
      </c>
      <c r="B245" s="36" t="s">
        <v>720</v>
      </c>
      <c r="C245" s="48" t="s">
        <v>721</v>
      </c>
      <c r="D245" s="36" t="s">
        <v>173</v>
      </c>
      <c r="E245" s="36" t="s">
        <v>722</v>
      </c>
      <c r="F245" s="37">
        <v>15</v>
      </c>
      <c r="G245" s="35" t="s">
        <v>723</v>
      </c>
      <c r="H245" s="35" t="s">
        <v>724</v>
      </c>
      <c r="I245" s="40">
        <v>2018.9</v>
      </c>
      <c r="J245" s="35"/>
    </row>
    <row r="246" s="1" customFormat="1" ht="32.25" customHeight="1" spans="1:10">
      <c r="A246" s="15" t="s">
        <v>725</v>
      </c>
      <c r="B246" s="16" t="s">
        <v>726</v>
      </c>
      <c r="C246" s="17"/>
      <c r="D246" s="15"/>
      <c r="E246" s="15"/>
      <c r="F246" s="18">
        <f>F247+F249+F251+F253+F280+F255+F283+F286+F288</f>
        <v>7613.982</v>
      </c>
      <c r="G246" s="15"/>
      <c r="H246" s="15"/>
      <c r="I246" s="15"/>
      <c r="J246" s="15"/>
    </row>
    <row r="247" s="2" customFormat="1" ht="28.5" customHeight="1" spans="1:10">
      <c r="A247" s="19" t="s">
        <v>17</v>
      </c>
      <c r="B247" s="20" t="s">
        <v>727</v>
      </c>
      <c r="C247" s="21"/>
      <c r="D247" s="19"/>
      <c r="E247" s="19"/>
      <c r="F247" s="22">
        <f>SUM(F248:F248)</f>
        <v>2088</v>
      </c>
      <c r="G247" s="19"/>
      <c r="H247" s="19"/>
      <c r="I247" s="19"/>
      <c r="J247" s="19"/>
    </row>
    <row r="248" s="5" customFormat="1" ht="57" spans="1:10">
      <c r="A248" s="23">
        <v>1</v>
      </c>
      <c r="B248" s="34" t="s">
        <v>727</v>
      </c>
      <c r="C248" s="23" t="s">
        <v>728</v>
      </c>
      <c r="D248" s="23" t="s">
        <v>310</v>
      </c>
      <c r="E248" s="23" t="s">
        <v>311</v>
      </c>
      <c r="F248" s="23">
        <v>2088</v>
      </c>
      <c r="G248" s="23" t="s">
        <v>729</v>
      </c>
      <c r="H248" s="23" t="s">
        <v>730</v>
      </c>
      <c r="I248" s="23">
        <v>2018.9</v>
      </c>
      <c r="J248" s="39"/>
    </row>
    <row r="249" s="2" customFormat="1" ht="28.5" customHeight="1" spans="1:10">
      <c r="A249" s="19" t="s">
        <v>306</v>
      </c>
      <c r="B249" s="20" t="s">
        <v>731</v>
      </c>
      <c r="C249" s="21"/>
      <c r="D249" s="19"/>
      <c r="E249" s="19"/>
      <c r="F249" s="22">
        <f>SUM(F250:F250)</f>
        <v>855</v>
      </c>
      <c r="G249" s="19"/>
      <c r="H249" s="19"/>
      <c r="I249" s="19"/>
      <c r="J249" s="19"/>
    </row>
    <row r="250" s="5" customFormat="1" ht="57" spans="1:10">
      <c r="A250" s="23">
        <v>1</v>
      </c>
      <c r="B250" s="34" t="s">
        <v>731</v>
      </c>
      <c r="C250" s="23" t="s">
        <v>732</v>
      </c>
      <c r="D250" s="23" t="s">
        <v>310</v>
      </c>
      <c r="E250" s="23" t="s">
        <v>311</v>
      </c>
      <c r="F250" s="23">
        <v>855</v>
      </c>
      <c r="G250" s="23" t="s">
        <v>733</v>
      </c>
      <c r="H250" s="23" t="s">
        <v>730</v>
      </c>
      <c r="I250" s="23">
        <v>2018.9</v>
      </c>
      <c r="J250" s="39"/>
    </row>
    <row r="251" s="2" customFormat="1" ht="28.5" customHeight="1" spans="1:10">
      <c r="A251" s="19" t="s">
        <v>316</v>
      </c>
      <c r="B251" s="20" t="s">
        <v>734</v>
      </c>
      <c r="C251" s="21"/>
      <c r="D251" s="19"/>
      <c r="E251" s="19"/>
      <c r="F251" s="22">
        <v>122.91</v>
      </c>
      <c r="G251" s="19"/>
      <c r="H251" s="19"/>
      <c r="I251" s="19"/>
      <c r="J251" s="19"/>
    </row>
    <row r="252" ht="42.75" spans="1:10">
      <c r="A252" s="23">
        <v>1</v>
      </c>
      <c r="B252" s="34" t="s">
        <v>734</v>
      </c>
      <c r="C252" s="23" t="s">
        <v>735</v>
      </c>
      <c r="D252" s="23" t="s">
        <v>315</v>
      </c>
      <c r="E252" s="23" t="s">
        <v>736</v>
      </c>
      <c r="F252" s="23">
        <v>122.91</v>
      </c>
      <c r="G252" s="23" t="s">
        <v>737</v>
      </c>
      <c r="H252" s="23" t="s">
        <v>738</v>
      </c>
      <c r="I252" s="23">
        <v>2018.9</v>
      </c>
      <c r="J252" s="53"/>
    </row>
    <row r="253" s="2" customFormat="1" ht="28.5" customHeight="1" spans="1:10">
      <c r="A253" s="19" t="s">
        <v>323</v>
      </c>
      <c r="B253" s="20" t="s">
        <v>739</v>
      </c>
      <c r="C253" s="21"/>
      <c r="D253" s="19"/>
      <c r="E253" s="19"/>
      <c r="F253" s="22">
        <f>SUM(F254)</f>
        <v>366.21</v>
      </c>
      <c r="G253" s="19"/>
      <c r="H253" s="19"/>
      <c r="I253" s="19"/>
      <c r="J253" s="19"/>
    </row>
    <row r="254" ht="85.5" spans="1:10">
      <c r="A254" s="23">
        <v>1</v>
      </c>
      <c r="B254" s="34" t="s">
        <v>739</v>
      </c>
      <c r="C254" s="23" t="s">
        <v>740</v>
      </c>
      <c r="D254" s="23" t="s">
        <v>315</v>
      </c>
      <c r="E254" s="23" t="s">
        <v>736</v>
      </c>
      <c r="F254" s="23">
        <v>366.21</v>
      </c>
      <c r="G254" s="23" t="s">
        <v>741</v>
      </c>
      <c r="H254" s="23" t="s">
        <v>742</v>
      </c>
      <c r="I254" s="23">
        <v>2018.9</v>
      </c>
      <c r="J254" s="53"/>
    </row>
    <row r="255" s="2" customFormat="1" ht="28.5" customHeight="1" spans="1:10">
      <c r="A255" s="19" t="s">
        <v>743</v>
      </c>
      <c r="B255" s="20" t="s">
        <v>744</v>
      </c>
      <c r="C255" s="21"/>
      <c r="D255" s="19"/>
      <c r="E255" s="19"/>
      <c r="F255" s="22">
        <f>SUM(F256:F279)</f>
        <v>3000</v>
      </c>
      <c r="G255" s="19"/>
      <c r="H255" s="19"/>
      <c r="I255" s="19"/>
      <c r="J255" s="19"/>
    </row>
    <row r="256" s="3" customFormat="1" ht="50.1" customHeight="1" spans="1:10">
      <c r="A256" s="23">
        <v>1</v>
      </c>
      <c r="B256" s="23" t="s">
        <v>745</v>
      </c>
      <c r="C256" s="50" t="s">
        <v>746</v>
      </c>
      <c r="D256" s="51" t="s">
        <v>86</v>
      </c>
      <c r="E256" s="23" t="s">
        <v>736</v>
      </c>
      <c r="F256" s="24">
        <v>154</v>
      </c>
      <c r="G256" s="52" t="s">
        <v>747</v>
      </c>
      <c r="H256" s="52" t="s">
        <v>748</v>
      </c>
      <c r="I256" s="52">
        <v>2018.9</v>
      </c>
      <c r="J256" s="19"/>
    </row>
    <row r="257" s="3" customFormat="1" ht="50.1" customHeight="1" spans="1:10">
      <c r="A257" s="23">
        <v>2</v>
      </c>
      <c r="B257" s="23" t="s">
        <v>745</v>
      </c>
      <c r="C257" s="50" t="s">
        <v>746</v>
      </c>
      <c r="D257" s="51" t="s">
        <v>55</v>
      </c>
      <c r="E257" s="23" t="s">
        <v>736</v>
      </c>
      <c r="F257" s="24">
        <v>182</v>
      </c>
      <c r="G257" s="52" t="s">
        <v>747</v>
      </c>
      <c r="H257" s="52" t="s">
        <v>748</v>
      </c>
      <c r="I257" s="52">
        <v>2018.9</v>
      </c>
      <c r="J257" s="19"/>
    </row>
    <row r="258" s="3" customFormat="1" ht="50.1" customHeight="1" spans="1:10">
      <c r="A258" s="23">
        <v>3</v>
      </c>
      <c r="B258" s="23" t="s">
        <v>745</v>
      </c>
      <c r="C258" s="50" t="s">
        <v>746</v>
      </c>
      <c r="D258" s="51" t="s">
        <v>51</v>
      </c>
      <c r="E258" s="23" t="s">
        <v>736</v>
      </c>
      <c r="F258" s="24">
        <v>168</v>
      </c>
      <c r="G258" s="52" t="s">
        <v>747</v>
      </c>
      <c r="H258" s="52" t="s">
        <v>748</v>
      </c>
      <c r="I258" s="52">
        <v>2018.9</v>
      </c>
      <c r="J258" s="19"/>
    </row>
    <row r="259" s="3" customFormat="1" ht="50.1" customHeight="1" spans="1:10">
      <c r="A259" s="23">
        <v>4</v>
      </c>
      <c r="B259" s="23" t="s">
        <v>745</v>
      </c>
      <c r="C259" s="50" t="s">
        <v>746</v>
      </c>
      <c r="D259" s="51" t="s">
        <v>47</v>
      </c>
      <c r="E259" s="23" t="s">
        <v>736</v>
      </c>
      <c r="F259" s="24">
        <v>165</v>
      </c>
      <c r="G259" s="52" t="s">
        <v>747</v>
      </c>
      <c r="H259" s="52" t="s">
        <v>748</v>
      </c>
      <c r="I259" s="52">
        <v>2018.9</v>
      </c>
      <c r="J259" s="19"/>
    </row>
    <row r="260" s="3" customFormat="1" ht="50.1" customHeight="1" spans="1:10">
      <c r="A260" s="23">
        <v>5</v>
      </c>
      <c r="B260" s="23" t="s">
        <v>745</v>
      </c>
      <c r="C260" s="50" t="s">
        <v>746</v>
      </c>
      <c r="D260" s="51" t="s">
        <v>90</v>
      </c>
      <c r="E260" s="23" t="s">
        <v>736</v>
      </c>
      <c r="F260" s="24">
        <v>180</v>
      </c>
      <c r="G260" s="52" t="s">
        <v>747</v>
      </c>
      <c r="H260" s="52" t="s">
        <v>748</v>
      </c>
      <c r="I260" s="52">
        <v>2018.9</v>
      </c>
      <c r="J260" s="19"/>
    </row>
    <row r="261" s="3" customFormat="1" ht="50.1" customHeight="1" spans="1:10">
      <c r="A261" s="23">
        <v>6</v>
      </c>
      <c r="B261" s="23" t="s">
        <v>745</v>
      </c>
      <c r="C261" s="50" t="s">
        <v>746</v>
      </c>
      <c r="D261" s="51" t="s">
        <v>138</v>
      </c>
      <c r="E261" s="23" t="s">
        <v>736</v>
      </c>
      <c r="F261" s="24">
        <v>82</v>
      </c>
      <c r="G261" s="52" t="s">
        <v>747</v>
      </c>
      <c r="H261" s="52" t="s">
        <v>748</v>
      </c>
      <c r="I261" s="52">
        <v>2018.9</v>
      </c>
      <c r="J261" s="19"/>
    </row>
    <row r="262" s="3" customFormat="1" ht="50.1" customHeight="1" spans="1:10">
      <c r="A262" s="23">
        <v>7</v>
      </c>
      <c r="B262" s="23" t="s">
        <v>745</v>
      </c>
      <c r="C262" s="50" t="s">
        <v>746</v>
      </c>
      <c r="D262" s="51" t="s">
        <v>27</v>
      </c>
      <c r="E262" s="23" t="s">
        <v>736</v>
      </c>
      <c r="F262" s="24">
        <v>106</v>
      </c>
      <c r="G262" s="52" t="s">
        <v>747</v>
      </c>
      <c r="H262" s="52" t="s">
        <v>748</v>
      </c>
      <c r="I262" s="52">
        <v>2018.9</v>
      </c>
      <c r="J262" s="19"/>
    </row>
    <row r="263" s="3" customFormat="1" ht="50.1" customHeight="1" spans="1:10">
      <c r="A263" s="23">
        <v>8</v>
      </c>
      <c r="B263" s="23" t="s">
        <v>745</v>
      </c>
      <c r="C263" s="50" t="s">
        <v>746</v>
      </c>
      <c r="D263" s="51" t="s">
        <v>35</v>
      </c>
      <c r="E263" s="23" t="s">
        <v>736</v>
      </c>
      <c r="F263" s="24">
        <v>103</v>
      </c>
      <c r="G263" s="52" t="s">
        <v>747</v>
      </c>
      <c r="H263" s="52" t="s">
        <v>748</v>
      </c>
      <c r="I263" s="52">
        <v>2018.9</v>
      </c>
      <c r="J263" s="19"/>
    </row>
    <row r="264" s="3" customFormat="1" ht="50.1" customHeight="1" spans="1:10">
      <c r="A264" s="23">
        <v>9</v>
      </c>
      <c r="B264" s="23" t="s">
        <v>745</v>
      </c>
      <c r="C264" s="50" t="s">
        <v>746</v>
      </c>
      <c r="D264" s="51" t="s">
        <v>259</v>
      </c>
      <c r="E264" s="23" t="s">
        <v>736</v>
      </c>
      <c r="F264" s="24">
        <v>166</v>
      </c>
      <c r="G264" s="52" t="s">
        <v>747</v>
      </c>
      <c r="H264" s="52" t="s">
        <v>748</v>
      </c>
      <c r="I264" s="52">
        <v>2018.9</v>
      </c>
      <c r="J264" s="19"/>
    </row>
    <row r="265" s="3" customFormat="1" ht="50.1" customHeight="1" spans="1:10">
      <c r="A265" s="23">
        <v>10</v>
      </c>
      <c r="B265" s="23" t="s">
        <v>745</v>
      </c>
      <c r="C265" s="50" t="s">
        <v>746</v>
      </c>
      <c r="D265" s="51" t="s">
        <v>43</v>
      </c>
      <c r="E265" s="23" t="s">
        <v>736</v>
      </c>
      <c r="F265" s="24">
        <v>161</v>
      </c>
      <c r="G265" s="52" t="s">
        <v>747</v>
      </c>
      <c r="H265" s="52" t="s">
        <v>748</v>
      </c>
      <c r="I265" s="52">
        <v>2018.9</v>
      </c>
      <c r="J265" s="19"/>
    </row>
    <row r="266" s="3" customFormat="1" ht="50.1" customHeight="1" spans="1:10">
      <c r="A266" s="23">
        <v>11</v>
      </c>
      <c r="B266" s="23" t="s">
        <v>745</v>
      </c>
      <c r="C266" s="50" t="s">
        <v>746</v>
      </c>
      <c r="D266" s="51" t="s">
        <v>21</v>
      </c>
      <c r="E266" s="23" t="s">
        <v>736</v>
      </c>
      <c r="F266" s="24">
        <v>99</v>
      </c>
      <c r="G266" s="52" t="s">
        <v>747</v>
      </c>
      <c r="H266" s="52" t="s">
        <v>748</v>
      </c>
      <c r="I266" s="52">
        <v>2018.9</v>
      </c>
      <c r="J266" s="19"/>
    </row>
    <row r="267" s="3" customFormat="1" ht="50.1" customHeight="1" spans="1:10">
      <c r="A267" s="23">
        <v>12</v>
      </c>
      <c r="B267" s="23" t="s">
        <v>745</v>
      </c>
      <c r="C267" s="50" t="s">
        <v>746</v>
      </c>
      <c r="D267" s="51" t="s">
        <v>193</v>
      </c>
      <c r="E267" s="23" t="s">
        <v>736</v>
      </c>
      <c r="F267" s="24">
        <v>129</v>
      </c>
      <c r="G267" s="52" t="s">
        <v>747</v>
      </c>
      <c r="H267" s="52" t="s">
        <v>748</v>
      </c>
      <c r="I267" s="52">
        <v>2018.9</v>
      </c>
      <c r="J267" s="19"/>
    </row>
    <row r="268" s="3" customFormat="1" ht="50.1" customHeight="1" spans="1:10">
      <c r="A268" s="23">
        <v>13</v>
      </c>
      <c r="B268" s="23" t="s">
        <v>745</v>
      </c>
      <c r="C268" s="50" t="s">
        <v>746</v>
      </c>
      <c r="D268" s="51" t="s">
        <v>173</v>
      </c>
      <c r="E268" s="23" t="s">
        <v>736</v>
      </c>
      <c r="F268" s="24">
        <v>129</v>
      </c>
      <c r="G268" s="52" t="s">
        <v>747</v>
      </c>
      <c r="H268" s="52" t="s">
        <v>748</v>
      </c>
      <c r="I268" s="52">
        <v>2018.9</v>
      </c>
      <c r="J268" s="19"/>
    </row>
    <row r="269" s="3" customFormat="1" ht="50.1" customHeight="1" spans="1:10">
      <c r="A269" s="23">
        <v>14</v>
      </c>
      <c r="B269" s="23" t="s">
        <v>745</v>
      </c>
      <c r="C269" s="50" t="s">
        <v>746</v>
      </c>
      <c r="D269" s="51" t="s">
        <v>153</v>
      </c>
      <c r="E269" s="23" t="s">
        <v>736</v>
      </c>
      <c r="F269" s="24">
        <v>147</v>
      </c>
      <c r="G269" s="52" t="s">
        <v>747</v>
      </c>
      <c r="H269" s="52" t="s">
        <v>748</v>
      </c>
      <c r="I269" s="52">
        <v>2018.9</v>
      </c>
      <c r="J269" s="19"/>
    </row>
    <row r="270" s="3" customFormat="1" ht="50.1" customHeight="1" spans="1:10">
      <c r="A270" s="23">
        <v>15</v>
      </c>
      <c r="B270" s="23" t="s">
        <v>745</v>
      </c>
      <c r="C270" s="50" t="s">
        <v>746</v>
      </c>
      <c r="D270" s="51" t="s">
        <v>69</v>
      </c>
      <c r="E270" s="23" t="s">
        <v>736</v>
      </c>
      <c r="F270" s="24">
        <v>80</v>
      </c>
      <c r="G270" s="52" t="s">
        <v>747</v>
      </c>
      <c r="H270" s="52" t="s">
        <v>748</v>
      </c>
      <c r="I270" s="52">
        <v>2018.9</v>
      </c>
      <c r="J270" s="19"/>
    </row>
    <row r="271" s="3" customFormat="1" ht="50.1" customHeight="1" spans="1:10">
      <c r="A271" s="23">
        <v>16</v>
      </c>
      <c r="B271" s="23" t="s">
        <v>745</v>
      </c>
      <c r="C271" s="50" t="s">
        <v>746</v>
      </c>
      <c r="D271" s="51" t="s">
        <v>31</v>
      </c>
      <c r="E271" s="23" t="s">
        <v>736</v>
      </c>
      <c r="F271" s="24">
        <v>111</v>
      </c>
      <c r="G271" s="52" t="s">
        <v>747</v>
      </c>
      <c r="H271" s="52" t="s">
        <v>748</v>
      </c>
      <c r="I271" s="52">
        <v>2018.9</v>
      </c>
      <c r="J271" s="19"/>
    </row>
    <row r="272" s="3" customFormat="1" ht="50.1" customHeight="1" spans="1:10">
      <c r="A272" s="23">
        <v>17</v>
      </c>
      <c r="B272" s="23" t="s">
        <v>745</v>
      </c>
      <c r="C272" s="50" t="s">
        <v>746</v>
      </c>
      <c r="D272" s="51" t="s">
        <v>39</v>
      </c>
      <c r="E272" s="23" t="s">
        <v>736</v>
      </c>
      <c r="F272" s="24">
        <v>122</v>
      </c>
      <c r="G272" s="52" t="s">
        <v>747</v>
      </c>
      <c r="H272" s="52" t="s">
        <v>748</v>
      </c>
      <c r="I272" s="52">
        <v>2018.9</v>
      </c>
      <c r="J272" s="19"/>
    </row>
    <row r="273" s="3" customFormat="1" ht="50.1" customHeight="1" spans="1:10">
      <c r="A273" s="23">
        <v>18</v>
      </c>
      <c r="B273" s="23" t="s">
        <v>745</v>
      </c>
      <c r="C273" s="50" t="s">
        <v>746</v>
      </c>
      <c r="D273" s="51" t="s">
        <v>749</v>
      </c>
      <c r="E273" s="23" t="s">
        <v>736</v>
      </c>
      <c r="F273" s="24">
        <v>22</v>
      </c>
      <c r="G273" s="52" t="s">
        <v>747</v>
      </c>
      <c r="H273" s="52" t="s">
        <v>748</v>
      </c>
      <c r="I273" s="52">
        <v>2018.9</v>
      </c>
      <c r="J273" s="19"/>
    </row>
    <row r="274" s="3" customFormat="1" ht="50.1" customHeight="1" spans="1:10">
      <c r="A274" s="23">
        <v>19</v>
      </c>
      <c r="B274" s="23" t="s">
        <v>745</v>
      </c>
      <c r="C274" s="50" t="s">
        <v>746</v>
      </c>
      <c r="D274" s="51" t="s">
        <v>750</v>
      </c>
      <c r="E274" s="23" t="s">
        <v>736</v>
      </c>
      <c r="F274" s="24">
        <v>50</v>
      </c>
      <c r="G274" s="52" t="s">
        <v>747</v>
      </c>
      <c r="H274" s="52" t="s">
        <v>748</v>
      </c>
      <c r="I274" s="52">
        <v>2018.9</v>
      </c>
      <c r="J274" s="19"/>
    </row>
    <row r="275" s="3" customFormat="1" ht="50.1" customHeight="1" spans="1:10">
      <c r="A275" s="23">
        <v>20</v>
      </c>
      <c r="B275" s="23" t="s">
        <v>745</v>
      </c>
      <c r="C275" s="50" t="s">
        <v>746</v>
      </c>
      <c r="D275" s="51" t="s">
        <v>73</v>
      </c>
      <c r="E275" s="23" t="s">
        <v>736</v>
      </c>
      <c r="F275" s="24">
        <v>98</v>
      </c>
      <c r="G275" s="52" t="s">
        <v>747</v>
      </c>
      <c r="H275" s="52" t="s">
        <v>748</v>
      </c>
      <c r="I275" s="52">
        <v>2018.9</v>
      </c>
      <c r="J275" s="19"/>
    </row>
    <row r="276" s="3" customFormat="1" ht="50.1" customHeight="1" spans="1:10">
      <c r="A276" s="23">
        <v>21</v>
      </c>
      <c r="B276" s="23" t="s">
        <v>745</v>
      </c>
      <c r="C276" s="50" t="s">
        <v>746</v>
      </c>
      <c r="D276" s="51" t="s">
        <v>751</v>
      </c>
      <c r="E276" s="23" t="s">
        <v>736</v>
      </c>
      <c r="F276" s="24">
        <v>44</v>
      </c>
      <c r="G276" s="52" t="s">
        <v>747</v>
      </c>
      <c r="H276" s="52" t="s">
        <v>748</v>
      </c>
      <c r="I276" s="52">
        <v>2018.9</v>
      </c>
      <c r="J276" s="19"/>
    </row>
    <row r="277" s="3" customFormat="1" ht="50.1" customHeight="1" spans="1:10">
      <c r="A277" s="23">
        <v>22</v>
      </c>
      <c r="B277" s="23" t="s">
        <v>745</v>
      </c>
      <c r="C277" s="50" t="s">
        <v>746</v>
      </c>
      <c r="D277" s="51" t="s">
        <v>752</v>
      </c>
      <c r="E277" s="23" t="s">
        <v>736</v>
      </c>
      <c r="F277" s="24">
        <v>10</v>
      </c>
      <c r="G277" s="52" t="s">
        <v>747</v>
      </c>
      <c r="H277" s="52" t="s">
        <v>748</v>
      </c>
      <c r="I277" s="52">
        <v>2018.9</v>
      </c>
      <c r="J277" s="19"/>
    </row>
    <row r="278" s="3" customFormat="1" ht="50.1" customHeight="1" spans="1:10">
      <c r="A278" s="23">
        <v>23</v>
      </c>
      <c r="B278" s="23" t="s">
        <v>745</v>
      </c>
      <c r="C278" s="50" t="s">
        <v>746</v>
      </c>
      <c r="D278" s="51" t="s">
        <v>753</v>
      </c>
      <c r="E278" s="23" t="s">
        <v>736</v>
      </c>
      <c r="F278" s="24">
        <v>10</v>
      </c>
      <c r="G278" s="52" t="s">
        <v>747</v>
      </c>
      <c r="H278" s="52" t="s">
        <v>748</v>
      </c>
      <c r="I278" s="52">
        <v>2018.9</v>
      </c>
      <c r="J278" s="19"/>
    </row>
    <row r="279" s="3" customFormat="1" ht="50.1" customHeight="1" spans="1:10">
      <c r="A279" s="23">
        <v>24</v>
      </c>
      <c r="B279" s="23" t="s">
        <v>745</v>
      </c>
      <c r="C279" s="54" t="s">
        <v>754</v>
      </c>
      <c r="D279" s="51" t="s">
        <v>315</v>
      </c>
      <c r="E279" s="23" t="s">
        <v>736</v>
      </c>
      <c r="F279" s="24">
        <v>482</v>
      </c>
      <c r="G279" s="52" t="s">
        <v>755</v>
      </c>
      <c r="H279" s="52" t="s">
        <v>748</v>
      </c>
      <c r="I279" s="52">
        <v>2018.9</v>
      </c>
      <c r="J279" s="19"/>
    </row>
    <row r="280" s="2" customFormat="1" ht="28.5" customHeight="1" spans="1:10">
      <c r="A280" s="19" t="s">
        <v>568</v>
      </c>
      <c r="B280" s="20" t="s">
        <v>756</v>
      </c>
      <c r="C280" s="21"/>
      <c r="D280" s="19"/>
      <c r="E280" s="19"/>
      <c r="F280" s="22">
        <f>SUM(F281:F282)</f>
        <v>182</v>
      </c>
      <c r="G280" s="19"/>
      <c r="H280" s="19"/>
      <c r="I280" s="19"/>
      <c r="J280" s="19"/>
    </row>
    <row r="281" ht="57" spans="1:10">
      <c r="A281" s="23">
        <v>1</v>
      </c>
      <c r="B281" s="34" t="s">
        <v>757</v>
      </c>
      <c r="C281" s="23" t="s">
        <v>758</v>
      </c>
      <c r="D281" s="23" t="s">
        <v>759</v>
      </c>
      <c r="E281" s="23" t="s">
        <v>760</v>
      </c>
      <c r="F281" s="23">
        <v>160</v>
      </c>
      <c r="G281" s="23" t="s">
        <v>761</v>
      </c>
      <c r="H281" s="23" t="s">
        <v>762</v>
      </c>
      <c r="I281" s="23">
        <v>2018.9</v>
      </c>
      <c r="J281" s="53"/>
    </row>
    <row r="282" ht="28.5" spans="1:10">
      <c r="A282" s="23">
        <v>2</v>
      </c>
      <c r="B282" s="34" t="s">
        <v>763</v>
      </c>
      <c r="C282" s="23" t="s">
        <v>764</v>
      </c>
      <c r="D282" s="23" t="s">
        <v>315</v>
      </c>
      <c r="E282" s="23" t="s">
        <v>765</v>
      </c>
      <c r="F282" s="23">
        <v>22</v>
      </c>
      <c r="G282" s="23" t="s">
        <v>766</v>
      </c>
      <c r="H282" s="23" t="s">
        <v>762</v>
      </c>
      <c r="I282" s="23">
        <v>2018.9</v>
      </c>
      <c r="J282" s="53"/>
    </row>
    <row r="283" s="2" customFormat="1" ht="28.5" customHeight="1" spans="1:10">
      <c r="A283" s="19" t="s">
        <v>659</v>
      </c>
      <c r="B283" s="20" t="s">
        <v>767</v>
      </c>
      <c r="C283" s="21"/>
      <c r="D283" s="19"/>
      <c r="E283" s="19"/>
      <c r="F283" s="22">
        <f>SUM(F284:F285)</f>
        <v>164.862</v>
      </c>
      <c r="G283" s="19"/>
      <c r="H283" s="19"/>
      <c r="I283" s="19"/>
      <c r="J283" s="19"/>
    </row>
    <row r="284" ht="57" spans="1:10">
      <c r="A284" s="23">
        <v>1</v>
      </c>
      <c r="B284" s="34" t="s">
        <v>768</v>
      </c>
      <c r="C284" s="23" t="s">
        <v>769</v>
      </c>
      <c r="D284" s="23" t="s">
        <v>310</v>
      </c>
      <c r="E284" s="23" t="s">
        <v>311</v>
      </c>
      <c r="F284" s="23">
        <v>24</v>
      </c>
      <c r="G284" s="23" t="s">
        <v>770</v>
      </c>
      <c r="H284" s="23" t="s">
        <v>738</v>
      </c>
      <c r="I284" s="23">
        <v>2018.9</v>
      </c>
      <c r="J284" s="53"/>
    </row>
    <row r="285" ht="28.5" spans="1:10">
      <c r="A285" s="23">
        <v>2</v>
      </c>
      <c r="B285" s="34" t="s">
        <v>771</v>
      </c>
      <c r="C285" s="23" t="s">
        <v>772</v>
      </c>
      <c r="D285" s="23" t="s">
        <v>315</v>
      </c>
      <c r="E285" s="23" t="s">
        <v>736</v>
      </c>
      <c r="F285" s="23">
        <v>140.862</v>
      </c>
      <c r="G285" s="23" t="s">
        <v>773</v>
      </c>
      <c r="H285" s="23" t="s">
        <v>738</v>
      </c>
      <c r="I285" s="23">
        <v>2018.9</v>
      </c>
      <c r="J285" s="53"/>
    </row>
    <row r="286" s="2" customFormat="1" ht="28.5" customHeight="1" spans="1:10">
      <c r="A286" s="19" t="s">
        <v>718</v>
      </c>
      <c r="B286" s="20" t="s">
        <v>774</v>
      </c>
      <c r="C286" s="21"/>
      <c r="D286" s="19"/>
      <c r="E286" s="19"/>
      <c r="F286" s="22">
        <f>SUM(F287)</f>
        <v>800</v>
      </c>
      <c r="G286" s="19"/>
      <c r="H286" s="19"/>
      <c r="I286" s="19"/>
      <c r="J286" s="19"/>
    </row>
    <row r="287" ht="28.5" spans="1:10">
      <c r="A287" s="13">
        <v>2</v>
      </c>
      <c r="B287" s="13" t="s">
        <v>774</v>
      </c>
      <c r="C287" s="13" t="s">
        <v>775</v>
      </c>
      <c r="D287" s="13" t="s">
        <v>315</v>
      </c>
      <c r="E287" s="13" t="s">
        <v>736</v>
      </c>
      <c r="F287" s="14">
        <v>800</v>
      </c>
      <c r="G287" s="13" t="s">
        <v>776</v>
      </c>
      <c r="H287" s="13" t="s">
        <v>777</v>
      </c>
      <c r="I287" s="13">
        <v>2018.9</v>
      </c>
      <c r="J287" s="13"/>
    </row>
    <row r="288" s="2" customFormat="1" ht="28.5" customHeight="1" spans="1:10">
      <c r="A288" s="19" t="s">
        <v>778</v>
      </c>
      <c r="B288" s="20" t="s">
        <v>779</v>
      </c>
      <c r="C288" s="21"/>
      <c r="D288" s="19"/>
      <c r="E288" s="19"/>
      <c r="F288" s="22">
        <f>SUM(F289)</f>
        <v>35</v>
      </c>
      <c r="G288" s="19"/>
      <c r="H288" s="19"/>
      <c r="I288" s="19"/>
      <c r="J288" s="19"/>
    </row>
    <row r="289" ht="42.75" spans="1:10">
      <c r="A289" s="13"/>
      <c r="B289" s="13" t="s">
        <v>780</v>
      </c>
      <c r="C289" s="13" t="s">
        <v>781</v>
      </c>
      <c r="D289" s="13" t="s">
        <v>27</v>
      </c>
      <c r="E289" s="13" t="s">
        <v>782</v>
      </c>
      <c r="F289" s="14">
        <v>35</v>
      </c>
      <c r="G289" s="13" t="s">
        <v>783</v>
      </c>
      <c r="H289" s="13" t="s">
        <v>784</v>
      </c>
      <c r="I289" s="13">
        <v>2018.9</v>
      </c>
      <c r="J289" s="13"/>
    </row>
    <row r="290" s="1" customFormat="1" ht="32.25" customHeight="1" spans="1:10">
      <c r="A290" s="15" t="s">
        <v>785</v>
      </c>
      <c r="B290" s="16" t="s">
        <v>786</v>
      </c>
      <c r="C290" s="17"/>
      <c r="D290" s="15"/>
      <c r="E290" s="15"/>
      <c r="F290" s="18">
        <f>F291+F312+F317+F319+F324+F326+F329+F483+F496+F498+F509+F511+F513+F522+F524</f>
        <v>22902.899977</v>
      </c>
      <c r="G290" s="15"/>
      <c r="H290" s="15"/>
      <c r="I290" s="15"/>
      <c r="J290" s="15"/>
    </row>
    <row r="291" s="2" customFormat="1" ht="28.5" customHeight="1" spans="1:10">
      <c r="A291" s="19" t="s">
        <v>17</v>
      </c>
      <c r="B291" s="20" t="s">
        <v>787</v>
      </c>
      <c r="C291" s="21"/>
      <c r="D291" s="19"/>
      <c r="E291" s="19"/>
      <c r="F291" s="22">
        <f>SUM(F292:F311)</f>
        <v>694.56</v>
      </c>
      <c r="G291" s="19"/>
      <c r="H291" s="19"/>
      <c r="I291" s="19"/>
      <c r="J291" s="19"/>
    </row>
    <row r="292" ht="28.5" spans="1:10">
      <c r="A292" s="23">
        <v>1</v>
      </c>
      <c r="B292" s="34" t="s">
        <v>788</v>
      </c>
      <c r="C292" s="23" t="s">
        <v>789</v>
      </c>
      <c r="D292" s="23" t="s">
        <v>344</v>
      </c>
      <c r="E292" s="23" t="s">
        <v>344</v>
      </c>
      <c r="F292" s="23">
        <v>50</v>
      </c>
      <c r="G292" s="23" t="s">
        <v>790</v>
      </c>
      <c r="H292" s="23" t="s">
        <v>791</v>
      </c>
      <c r="I292" s="23">
        <v>2018.9</v>
      </c>
      <c r="J292" s="53"/>
    </row>
    <row r="293" ht="28.5" spans="1:10">
      <c r="A293" s="23">
        <v>2</v>
      </c>
      <c r="B293" s="34" t="s">
        <v>792</v>
      </c>
      <c r="C293" s="23" t="s">
        <v>793</v>
      </c>
      <c r="D293" s="23" t="s">
        <v>794</v>
      </c>
      <c r="E293" s="23" t="s">
        <v>795</v>
      </c>
      <c r="F293" s="23">
        <v>12</v>
      </c>
      <c r="G293" s="23" t="s">
        <v>796</v>
      </c>
      <c r="H293" s="23" t="s">
        <v>791</v>
      </c>
      <c r="I293" s="23">
        <v>2018.9</v>
      </c>
      <c r="J293" s="53"/>
    </row>
    <row r="294" ht="28.5" spans="1:10">
      <c r="A294" s="23">
        <v>3</v>
      </c>
      <c r="B294" s="34" t="s">
        <v>797</v>
      </c>
      <c r="C294" s="23" t="s">
        <v>789</v>
      </c>
      <c r="D294" s="23" t="s">
        <v>798</v>
      </c>
      <c r="E294" s="23" t="s">
        <v>798</v>
      </c>
      <c r="F294" s="23">
        <v>50</v>
      </c>
      <c r="G294" s="23" t="s">
        <v>799</v>
      </c>
      <c r="H294" s="23" t="s">
        <v>791</v>
      </c>
      <c r="I294" s="23">
        <v>2018.9</v>
      </c>
      <c r="J294" s="53"/>
    </row>
    <row r="295" ht="42.75" spans="1:10">
      <c r="A295" s="23">
        <v>4</v>
      </c>
      <c r="B295" s="34" t="s">
        <v>800</v>
      </c>
      <c r="C295" s="23" t="s">
        <v>801</v>
      </c>
      <c r="D295" s="23" t="s">
        <v>802</v>
      </c>
      <c r="E295" s="23" t="s">
        <v>803</v>
      </c>
      <c r="F295" s="23">
        <v>22.08</v>
      </c>
      <c r="G295" s="23" t="s">
        <v>804</v>
      </c>
      <c r="H295" s="23" t="s">
        <v>791</v>
      </c>
      <c r="I295" s="23">
        <v>2018.9</v>
      </c>
      <c r="J295" s="53"/>
    </row>
    <row r="296" ht="28.5" spans="1:10">
      <c r="A296" s="23">
        <v>5</v>
      </c>
      <c r="B296" s="34" t="s">
        <v>805</v>
      </c>
      <c r="C296" s="23" t="s">
        <v>789</v>
      </c>
      <c r="D296" s="23" t="s">
        <v>806</v>
      </c>
      <c r="E296" s="23" t="s">
        <v>807</v>
      </c>
      <c r="F296" s="23">
        <v>50</v>
      </c>
      <c r="G296" s="23" t="s">
        <v>808</v>
      </c>
      <c r="H296" s="23" t="s">
        <v>791</v>
      </c>
      <c r="I296" s="23">
        <v>2018.9</v>
      </c>
      <c r="J296" s="53"/>
    </row>
    <row r="297" ht="28.5" spans="1:10">
      <c r="A297" s="23">
        <v>6</v>
      </c>
      <c r="B297" s="34" t="s">
        <v>809</v>
      </c>
      <c r="C297" s="23" t="s">
        <v>810</v>
      </c>
      <c r="D297" s="23" t="s">
        <v>794</v>
      </c>
      <c r="E297" s="23" t="s">
        <v>794</v>
      </c>
      <c r="F297" s="23">
        <v>58.4</v>
      </c>
      <c r="G297" s="23" t="s">
        <v>811</v>
      </c>
      <c r="H297" s="23" t="s">
        <v>791</v>
      </c>
      <c r="I297" s="23">
        <v>2018.9</v>
      </c>
      <c r="J297" s="53"/>
    </row>
    <row r="298" ht="28.5" spans="1:10">
      <c r="A298" s="23">
        <v>7</v>
      </c>
      <c r="B298" s="34" t="s">
        <v>812</v>
      </c>
      <c r="C298" s="23" t="s">
        <v>813</v>
      </c>
      <c r="D298" s="23" t="s">
        <v>348</v>
      </c>
      <c r="E298" s="23" t="s">
        <v>349</v>
      </c>
      <c r="F298" s="23">
        <v>24</v>
      </c>
      <c r="G298" s="23" t="s">
        <v>814</v>
      </c>
      <c r="H298" s="23" t="s">
        <v>791</v>
      </c>
      <c r="I298" s="23">
        <v>2018.9</v>
      </c>
      <c r="J298" s="53"/>
    </row>
    <row r="299" ht="28.5" spans="1:10">
      <c r="A299" s="23">
        <v>8</v>
      </c>
      <c r="B299" s="34" t="s">
        <v>815</v>
      </c>
      <c r="C299" s="23" t="s">
        <v>789</v>
      </c>
      <c r="D299" s="23" t="s">
        <v>340</v>
      </c>
      <c r="E299" s="23" t="s">
        <v>816</v>
      </c>
      <c r="F299" s="23">
        <v>50</v>
      </c>
      <c r="G299" s="23" t="s">
        <v>817</v>
      </c>
      <c r="H299" s="23" t="s">
        <v>791</v>
      </c>
      <c r="I299" s="23">
        <v>2018.9</v>
      </c>
      <c r="J299" s="53"/>
    </row>
    <row r="300" ht="42.75" spans="1:10">
      <c r="A300" s="23">
        <v>9</v>
      </c>
      <c r="B300" s="34" t="s">
        <v>818</v>
      </c>
      <c r="C300" s="23" t="s">
        <v>789</v>
      </c>
      <c r="D300" s="23" t="s">
        <v>340</v>
      </c>
      <c r="E300" s="23" t="s">
        <v>819</v>
      </c>
      <c r="F300" s="23">
        <v>50</v>
      </c>
      <c r="G300" s="23" t="s">
        <v>820</v>
      </c>
      <c r="H300" s="23" t="s">
        <v>791</v>
      </c>
      <c r="I300" s="23">
        <v>2018.9</v>
      </c>
      <c r="J300" s="53"/>
    </row>
    <row r="301" ht="42.75" spans="1:10">
      <c r="A301" s="23">
        <v>10</v>
      </c>
      <c r="B301" s="34" t="s">
        <v>821</v>
      </c>
      <c r="C301" s="23" t="s">
        <v>789</v>
      </c>
      <c r="D301" s="23" t="s">
        <v>340</v>
      </c>
      <c r="E301" s="23" t="s">
        <v>822</v>
      </c>
      <c r="F301" s="23">
        <v>50</v>
      </c>
      <c r="G301" s="23" t="s">
        <v>820</v>
      </c>
      <c r="H301" s="23" t="s">
        <v>791</v>
      </c>
      <c r="I301" s="23">
        <v>2018.9</v>
      </c>
      <c r="J301" s="53"/>
    </row>
    <row r="302" ht="28.5" spans="1:10">
      <c r="A302" s="23">
        <v>11</v>
      </c>
      <c r="B302" s="34" t="s">
        <v>823</v>
      </c>
      <c r="C302" s="23" t="s">
        <v>789</v>
      </c>
      <c r="D302" s="23" t="s">
        <v>327</v>
      </c>
      <c r="E302" s="23" t="s">
        <v>328</v>
      </c>
      <c r="F302" s="23">
        <v>50</v>
      </c>
      <c r="G302" s="23" t="s">
        <v>824</v>
      </c>
      <c r="H302" s="23" t="s">
        <v>791</v>
      </c>
      <c r="I302" s="23">
        <v>2018.9</v>
      </c>
      <c r="J302" s="53"/>
    </row>
    <row r="303" ht="28.5" spans="1:10">
      <c r="A303" s="23">
        <v>12</v>
      </c>
      <c r="B303" s="34" t="s">
        <v>825</v>
      </c>
      <c r="C303" s="23" t="s">
        <v>789</v>
      </c>
      <c r="D303" s="23" t="s">
        <v>327</v>
      </c>
      <c r="E303" s="23" t="s">
        <v>826</v>
      </c>
      <c r="F303" s="23">
        <v>50</v>
      </c>
      <c r="G303" s="23" t="s">
        <v>827</v>
      </c>
      <c r="H303" s="23" t="s">
        <v>791</v>
      </c>
      <c r="I303" s="23">
        <v>2018.9</v>
      </c>
      <c r="J303" s="53"/>
    </row>
    <row r="304" ht="28.5" spans="1:10">
      <c r="A304" s="23">
        <v>13</v>
      </c>
      <c r="B304" s="34" t="s">
        <v>828</v>
      </c>
      <c r="C304" s="23" t="s">
        <v>789</v>
      </c>
      <c r="D304" s="23" t="s">
        <v>806</v>
      </c>
      <c r="E304" s="23" t="s">
        <v>807</v>
      </c>
      <c r="F304" s="23">
        <v>50</v>
      </c>
      <c r="G304" s="23" t="s">
        <v>829</v>
      </c>
      <c r="H304" s="23" t="s">
        <v>791</v>
      </c>
      <c r="I304" s="23">
        <v>2018.9</v>
      </c>
      <c r="J304" s="53"/>
    </row>
    <row r="305" ht="28.5" spans="1:10">
      <c r="A305" s="23">
        <v>14</v>
      </c>
      <c r="B305" s="34" t="s">
        <v>830</v>
      </c>
      <c r="C305" s="23" t="s">
        <v>831</v>
      </c>
      <c r="D305" s="23" t="s">
        <v>65</v>
      </c>
      <c r="E305" s="23" t="s">
        <v>832</v>
      </c>
      <c r="F305" s="23">
        <v>12</v>
      </c>
      <c r="G305" s="23" t="s">
        <v>833</v>
      </c>
      <c r="H305" s="23" t="s">
        <v>791</v>
      </c>
      <c r="I305" s="23">
        <v>2018.9</v>
      </c>
      <c r="J305" s="53"/>
    </row>
    <row r="306" ht="28.5" spans="1:10">
      <c r="A306" s="23">
        <v>15</v>
      </c>
      <c r="B306" s="34" t="s">
        <v>834</v>
      </c>
      <c r="C306" s="23" t="s">
        <v>835</v>
      </c>
      <c r="D306" s="23" t="s">
        <v>836</v>
      </c>
      <c r="E306" s="23" t="s">
        <v>837</v>
      </c>
      <c r="F306" s="23">
        <v>17.28</v>
      </c>
      <c r="G306" s="23" t="s">
        <v>838</v>
      </c>
      <c r="H306" s="23" t="s">
        <v>791</v>
      </c>
      <c r="I306" s="23">
        <v>2018.9</v>
      </c>
      <c r="J306" s="53"/>
    </row>
    <row r="307" ht="28.5" spans="1:10">
      <c r="A307" s="23">
        <v>16</v>
      </c>
      <c r="B307" s="34" t="s">
        <v>839</v>
      </c>
      <c r="C307" s="23" t="s">
        <v>840</v>
      </c>
      <c r="D307" s="23" t="s">
        <v>841</v>
      </c>
      <c r="E307" s="23" t="s">
        <v>842</v>
      </c>
      <c r="F307" s="23">
        <v>17.28</v>
      </c>
      <c r="G307" s="23" t="s">
        <v>843</v>
      </c>
      <c r="H307" s="23" t="s">
        <v>791</v>
      </c>
      <c r="I307" s="23">
        <v>2018.9</v>
      </c>
      <c r="J307" s="53"/>
    </row>
    <row r="308" ht="28.5" spans="1:10">
      <c r="A308" s="23">
        <v>17</v>
      </c>
      <c r="B308" s="34" t="s">
        <v>844</v>
      </c>
      <c r="C308" s="23" t="s">
        <v>845</v>
      </c>
      <c r="D308" s="23" t="s">
        <v>846</v>
      </c>
      <c r="E308" s="23" t="s">
        <v>847</v>
      </c>
      <c r="F308" s="23">
        <v>24</v>
      </c>
      <c r="G308" s="23" t="s">
        <v>848</v>
      </c>
      <c r="H308" s="23" t="s">
        <v>791</v>
      </c>
      <c r="I308" s="23">
        <v>2018.9</v>
      </c>
      <c r="J308" s="53"/>
    </row>
    <row r="309" ht="28.5" spans="1:10">
      <c r="A309" s="23">
        <v>18</v>
      </c>
      <c r="B309" s="34" t="s">
        <v>849</v>
      </c>
      <c r="C309" s="23" t="s">
        <v>850</v>
      </c>
      <c r="D309" s="23" t="s">
        <v>348</v>
      </c>
      <c r="E309" s="23" t="s">
        <v>851</v>
      </c>
      <c r="F309" s="23">
        <v>16</v>
      </c>
      <c r="G309" s="23" t="s">
        <v>852</v>
      </c>
      <c r="H309" s="23" t="s">
        <v>791</v>
      </c>
      <c r="I309" s="23">
        <v>2018.9</v>
      </c>
      <c r="J309" s="53"/>
    </row>
    <row r="310" ht="28.5" spans="1:10">
      <c r="A310" s="23">
        <v>19</v>
      </c>
      <c r="B310" s="34" t="s">
        <v>853</v>
      </c>
      <c r="C310" s="23" t="s">
        <v>854</v>
      </c>
      <c r="D310" s="23" t="s">
        <v>836</v>
      </c>
      <c r="E310" s="23" t="s">
        <v>855</v>
      </c>
      <c r="F310" s="23">
        <v>24</v>
      </c>
      <c r="G310" s="23" t="s">
        <v>856</v>
      </c>
      <c r="H310" s="23" t="s">
        <v>791</v>
      </c>
      <c r="I310" s="23">
        <v>2018.9</v>
      </c>
      <c r="J310" s="53"/>
    </row>
    <row r="311" ht="28.5" spans="1:10">
      <c r="A311" s="23">
        <v>20</v>
      </c>
      <c r="B311" s="34" t="s">
        <v>857</v>
      </c>
      <c r="C311" s="23" t="s">
        <v>858</v>
      </c>
      <c r="D311" s="23" t="s">
        <v>859</v>
      </c>
      <c r="E311" s="23" t="s">
        <v>860</v>
      </c>
      <c r="F311" s="23">
        <v>17.52</v>
      </c>
      <c r="G311" s="23" t="s">
        <v>861</v>
      </c>
      <c r="H311" s="23" t="s">
        <v>791</v>
      </c>
      <c r="I311" s="23">
        <v>2018.9</v>
      </c>
      <c r="J311" s="53"/>
    </row>
    <row r="312" s="2" customFormat="1" ht="28.5" customHeight="1" spans="1:10">
      <c r="A312" s="19" t="s">
        <v>306</v>
      </c>
      <c r="B312" s="20" t="s">
        <v>862</v>
      </c>
      <c r="C312" s="21"/>
      <c r="D312" s="19"/>
      <c r="E312" s="19"/>
      <c r="F312" s="22">
        <f>SUM(F313:F316)</f>
        <v>11778.52117</v>
      </c>
      <c r="G312" s="19"/>
      <c r="H312" s="19"/>
      <c r="I312" s="19"/>
      <c r="J312" s="19"/>
    </row>
    <row r="313" ht="42.75" spans="1:10">
      <c r="A313" s="23">
        <v>1</v>
      </c>
      <c r="B313" s="34" t="s">
        <v>863</v>
      </c>
      <c r="C313" s="23" t="s">
        <v>864</v>
      </c>
      <c r="D313" s="23" t="s">
        <v>865</v>
      </c>
      <c r="E313" s="23" t="s">
        <v>311</v>
      </c>
      <c r="F313" s="55">
        <v>3704.33457</v>
      </c>
      <c r="G313" s="23" t="s">
        <v>866</v>
      </c>
      <c r="H313" s="23" t="s">
        <v>867</v>
      </c>
      <c r="I313" s="23">
        <v>2018.9</v>
      </c>
      <c r="J313" s="53"/>
    </row>
    <row r="314" ht="28.5" spans="1:10">
      <c r="A314" s="23">
        <v>2</v>
      </c>
      <c r="B314" s="34" t="s">
        <v>863</v>
      </c>
      <c r="C314" s="23" t="s">
        <v>868</v>
      </c>
      <c r="D314" s="23" t="s">
        <v>869</v>
      </c>
      <c r="E314" s="23" t="s">
        <v>311</v>
      </c>
      <c r="F314" s="56">
        <v>3539.4</v>
      </c>
      <c r="G314" s="23" t="s">
        <v>870</v>
      </c>
      <c r="H314" s="23" t="s">
        <v>867</v>
      </c>
      <c r="I314" s="23">
        <v>2018.9</v>
      </c>
      <c r="J314" s="53"/>
    </row>
    <row r="315" ht="28.5" spans="1:10">
      <c r="A315" s="23">
        <v>3</v>
      </c>
      <c r="B315" s="34" t="s">
        <v>863</v>
      </c>
      <c r="C315" s="23" t="s">
        <v>871</v>
      </c>
      <c r="D315" s="23" t="s">
        <v>872</v>
      </c>
      <c r="E315" s="23" t="s">
        <v>311</v>
      </c>
      <c r="F315" s="56">
        <v>3984.3</v>
      </c>
      <c r="G315" s="23" t="s">
        <v>873</v>
      </c>
      <c r="H315" s="23" t="s">
        <v>867</v>
      </c>
      <c r="I315" s="23">
        <v>2018.9</v>
      </c>
      <c r="J315" s="53"/>
    </row>
    <row r="316" ht="25.5" spans="1:10">
      <c r="A316" s="23">
        <v>4</v>
      </c>
      <c r="B316" s="34" t="s">
        <v>863</v>
      </c>
      <c r="C316" s="23" t="s">
        <v>874</v>
      </c>
      <c r="D316" s="23" t="s">
        <v>875</v>
      </c>
      <c r="E316" s="23" t="s">
        <v>311</v>
      </c>
      <c r="F316" s="55">
        <v>550.4866</v>
      </c>
      <c r="G316" s="23" t="s">
        <v>876</v>
      </c>
      <c r="H316" s="23" t="s">
        <v>867</v>
      </c>
      <c r="I316" s="23">
        <v>2018.9</v>
      </c>
      <c r="J316" s="53"/>
    </row>
    <row r="317" s="2" customFormat="1" ht="28.5" customHeight="1" spans="1:10">
      <c r="A317" s="19" t="s">
        <v>316</v>
      </c>
      <c r="B317" s="20" t="s">
        <v>877</v>
      </c>
      <c r="C317" s="21"/>
      <c r="D317" s="19"/>
      <c r="E317" s="19"/>
      <c r="F317" s="22">
        <f>SUM(F318)</f>
        <v>800</v>
      </c>
      <c r="G317" s="19"/>
      <c r="H317" s="19"/>
      <c r="I317" s="19"/>
      <c r="J317" s="19"/>
    </row>
    <row r="318" ht="85.5" spans="1:10">
      <c r="A318" s="13">
        <v>1</v>
      </c>
      <c r="B318" s="13" t="s">
        <v>878</v>
      </c>
      <c r="C318" s="13" t="s">
        <v>879</v>
      </c>
      <c r="D318" s="13" t="s">
        <v>315</v>
      </c>
      <c r="E318" s="13" t="s">
        <v>736</v>
      </c>
      <c r="F318" s="14">
        <v>800</v>
      </c>
      <c r="G318" s="13" t="s">
        <v>880</v>
      </c>
      <c r="H318" s="13" t="s">
        <v>742</v>
      </c>
      <c r="I318" s="13">
        <v>2018.9</v>
      </c>
      <c r="J318" s="13"/>
    </row>
    <row r="319" s="2" customFormat="1" ht="28.5" customHeight="1" spans="1:10">
      <c r="A319" s="19" t="s">
        <v>323</v>
      </c>
      <c r="B319" s="20" t="s">
        <v>881</v>
      </c>
      <c r="C319" s="21"/>
      <c r="D319" s="19"/>
      <c r="E319" s="19"/>
      <c r="F319" s="22">
        <f>SUM(F320:F323)</f>
        <v>583.318807</v>
      </c>
      <c r="G319" s="19"/>
      <c r="H319" s="19"/>
      <c r="I319" s="19"/>
      <c r="J319" s="19"/>
    </row>
    <row r="320" ht="42.75" spans="1:10">
      <c r="A320" s="13">
        <v>1</v>
      </c>
      <c r="B320" s="13" t="s">
        <v>882</v>
      </c>
      <c r="C320" s="13" t="s">
        <v>883</v>
      </c>
      <c r="D320" s="13" t="s">
        <v>315</v>
      </c>
      <c r="E320" s="13" t="s">
        <v>736</v>
      </c>
      <c r="F320" s="14">
        <v>500</v>
      </c>
      <c r="G320" s="13" t="s">
        <v>884</v>
      </c>
      <c r="H320" s="13" t="s">
        <v>885</v>
      </c>
      <c r="I320" s="13">
        <v>2018.9</v>
      </c>
      <c r="J320" s="13"/>
    </row>
    <row r="321" ht="85.5" spans="1:10">
      <c r="A321" s="13">
        <v>2</v>
      </c>
      <c r="B321" s="13" t="s">
        <v>886</v>
      </c>
      <c r="C321" s="13" t="s">
        <v>887</v>
      </c>
      <c r="D321" s="13" t="s">
        <v>315</v>
      </c>
      <c r="E321" s="13" t="s">
        <v>736</v>
      </c>
      <c r="F321" s="14">
        <v>18.361207</v>
      </c>
      <c r="G321" s="13" t="s">
        <v>888</v>
      </c>
      <c r="H321" s="13" t="s">
        <v>885</v>
      </c>
      <c r="I321" s="13">
        <v>2018.9</v>
      </c>
      <c r="J321" s="13"/>
    </row>
    <row r="322" ht="71.25" spans="1:10">
      <c r="A322" s="13">
        <v>3</v>
      </c>
      <c r="B322" s="13" t="s">
        <v>889</v>
      </c>
      <c r="C322" s="13" t="s">
        <v>890</v>
      </c>
      <c r="D322" s="13" t="s">
        <v>315</v>
      </c>
      <c r="E322" s="13" t="s">
        <v>736</v>
      </c>
      <c r="F322" s="14">
        <v>46.9476</v>
      </c>
      <c r="G322" s="13" t="s">
        <v>891</v>
      </c>
      <c r="H322" s="13" t="s">
        <v>885</v>
      </c>
      <c r="I322" s="13">
        <v>2018.9</v>
      </c>
      <c r="J322" s="13"/>
    </row>
    <row r="323" ht="28.5" spans="1:10">
      <c r="A323" s="13">
        <v>4</v>
      </c>
      <c r="B323" s="13" t="s">
        <v>892</v>
      </c>
      <c r="C323" s="13" t="s">
        <v>893</v>
      </c>
      <c r="D323" s="13" t="s">
        <v>315</v>
      </c>
      <c r="E323" s="13" t="s">
        <v>736</v>
      </c>
      <c r="F323" s="14">
        <v>18.01</v>
      </c>
      <c r="G323" s="13" t="s">
        <v>894</v>
      </c>
      <c r="H323" s="13" t="s">
        <v>330</v>
      </c>
      <c r="I323" s="13">
        <v>2018.9</v>
      </c>
      <c r="J323" s="13"/>
    </row>
    <row r="324" s="2" customFormat="1" ht="28.5" customHeight="1" spans="1:10">
      <c r="A324" s="19" t="s">
        <v>351</v>
      </c>
      <c r="B324" s="20" t="s">
        <v>895</v>
      </c>
      <c r="C324" s="21"/>
      <c r="D324" s="19"/>
      <c r="E324" s="19"/>
      <c r="F324" s="22">
        <f>SUM(F325)</f>
        <v>317.3</v>
      </c>
      <c r="G324" s="19"/>
      <c r="H324" s="19"/>
      <c r="I324" s="19"/>
      <c r="J324" s="19"/>
    </row>
    <row r="325" ht="28.5" spans="1:10">
      <c r="A325" s="13">
        <v>1</v>
      </c>
      <c r="B325" s="13" t="s">
        <v>895</v>
      </c>
      <c r="C325" s="13" t="s">
        <v>896</v>
      </c>
      <c r="D325" s="13" t="s">
        <v>315</v>
      </c>
      <c r="E325" s="13" t="s">
        <v>736</v>
      </c>
      <c r="F325" s="14">
        <v>317.3</v>
      </c>
      <c r="G325" s="13" t="s">
        <v>897</v>
      </c>
      <c r="H325" s="13" t="s">
        <v>330</v>
      </c>
      <c r="I325" s="13">
        <v>2018.9</v>
      </c>
      <c r="J325" s="13"/>
    </row>
    <row r="326" s="2" customFormat="1" ht="28.5" customHeight="1" spans="1:10">
      <c r="A326" s="19" t="s">
        <v>568</v>
      </c>
      <c r="B326" s="20" t="s">
        <v>898</v>
      </c>
      <c r="C326" s="21"/>
      <c r="D326" s="19"/>
      <c r="E326" s="19"/>
      <c r="F326" s="22">
        <f>SUM(F327:F328)</f>
        <v>100</v>
      </c>
      <c r="G326" s="19"/>
      <c r="H326" s="19"/>
      <c r="I326" s="19"/>
      <c r="J326" s="19"/>
    </row>
    <row r="327" ht="71.25" spans="1:10">
      <c r="A327" s="13">
        <v>1</v>
      </c>
      <c r="B327" s="13" t="s">
        <v>898</v>
      </c>
      <c r="C327" s="13" t="s">
        <v>899</v>
      </c>
      <c r="D327" s="13" t="s">
        <v>35</v>
      </c>
      <c r="E327" s="13" t="s">
        <v>900</v>
      </c>
      <c r="F327" s="14">
        <v>50</v>
      </c>
      <c r="G327" s="13" t="s">
        <v>901</v>
      </c>
      <c r="H327" s="13" t="s">
        <v>902</v>
      </c>
      <c r="I327" s="13">
        <v>2018.8</v>
      </c>
      <c r="J327" s="13"/>
    </row>
    <row r="328" ht="28.5" spans="1:10">
      <c r="A328" s="13">
        <v>2</v>
      </c>
      <c r="B328" s="13" t="s">
        <v>898</v>
      </c>
      <c r="C328" s="13" t="s">
        <v>903</v>
      </c>
      <c r="D328" s="13" t="s">
        <v>51</v>
      </c>
      <c r="E328" s="13" t="s">
        <v>904</v>
      </c>
      <c r="F328" s="14">
        <v>50</v>
      </c>
      <c r="G328" s="13" t="s">
        <v>905</v>
      </c>
      <c r="H328" s="13" t="s">
        <v>902</v>
      </c>
      <c r="I328" s="13">
        <v>2018.8</v>
      </c>
      <c r="J328" s="13"/>
    </row>
    <row r="329" s="2" customFormat="1" ht="28.5" customHeight="1" spans="1:10">
      <c r="A329" s="19" t="s">
        <v>659</v>
      </c>
      <c r="B329" s="20" t="s">
        <v>906</v>
      </c>
      <c r="C329" s="21"/>
      <c r="D329" s="19"/>
      <c r="E329" s="19"/>
      <c r="F329" s="22">
        <f>SUM(F330:F482)</f>
        <v>1530</v>
      </c>
      <c r="G329" s="19"/>
      <c r="H329" s="19"/>
      <c r="I329" s="19"/>
      <c r="J329" s="19"/>
    </row>
    <row r="330" ht="57" spans="1:10">
      <c r="A330" s="13">
        <v>1</v>
      </c>
      <c r="B330" s="13" t="s">
        <v>906</v>
      </c>
      <c r="C330" s="13" t="s">
        <v>907</v>
      </c>
      <c r="D330" s="13" t="s">
        <v>47</v>
      </c>
      <c r="E330" s="13" t="s">
        <v>126</v>
      </c>
      <c r="F330" s="14">
        <v>10</v>
      </c>
      <c r="G330" s="13" t="s">
        <v>908</v>
      </c>
      <c r="H330" s="13" t="s">
        <v>902</v>
      </c>
      <c r="I330" s="13">
        <v>2018.8</v>
      </c>
      <c r="J330" s="13"/>
    </row>
    <row r="331" ht="57" spans="1:10">
      <c r="A331" s="13">
        <v>2</v>
      </c>
      <c r="B331" s="13" t="s">
        <v>906</v>
      </c>
      <c r="C331" s="13" t="s">
        <v>909</v>
      </c>
      <c r="D331" s="13" t="s">
        <v>47</v>
      </c>
      <c r="E331" s="13" t="s">
        <v>910</v>
      </c>
      <c r="F331" s="14">
        <v>10</v>
      </c>
      <c r="G331" s="13" t="s">
        <v>911</v>
      </c>
      <c r="H331" s="13" t="s">
        <v>902</v>
      </c>
      <c r="I331" s="13">
        <v>2018.8</v>
      </c>
      <c r="J331" s="13"/>
    </row>
    <row r="332" ht="57" spans="1:10">
      <c r="A332" s="13">
        <v>3</v>
      </c>
      <c r="B332" s="13" t="s">
        <v>906</v>
      </c>
      <c r="C332" s="13" t="s">
        <v>912</v>
      </c>
      <c r="D332" s="13" t="s">
        <v>47</v>
      </c>
      <c r="E332" s="13" t="s">
        <v>118</v>
      </c>
      <c r="F332" s="14">
        <v>10</v>
      </c>
      <c r="G332" s="13" t="s">
        <v>913</v>
      </c>
      <c r="H332" s="13" t="s">
        <v>902</v>
      </c>
      <c r="I332" s="13">
        <v>2018.8</v>
      </c>
      <c r="J332" s="13"/>
    </row>
    <row r="333" ht="57" spans="1:10">
      <c r="A333" s="13">
        <v>4</v>
      </c>
      <c r="B333" s="13" t="s">
        <v>906</v>
      </c>
      <c r="C333" s="13" t="s">
        <v>914</v>
      </c>
      <c r="D333" s="13" t="s">
        <v>47</v>
      </c>
      <c r="E333" s="13" t="s">
        <v>915</v>
      </c>
      <c r="F333" s="14">
        <v>10</v>
      </c>
      <c r="G333" s="13" t="s">
        <v>908</v>
      </c>
      <c r="H333" s="13" t="s">
        <v>902</v>
      </c>
      <c r="I333" s="13">
        <v>2018.8</v>
      </c>
      <c r="J333" s="13"/>
    </row>
    <row r="334" ht="57" spans="1:10">
      <c r="A334" s="13">
        <v>5</v>
      </c>
      <c r="B334" s="13" t="s">
        <v>906</v>
      </c>
      <c r="C334" s="13" t="s">
        <v>916</v>
      </c>
      <c r="D334" s="13" t="s">
        <v>47</v>
      </c>
      <c r="E334" s="13" t="s">
        <v>442</v>
      </c>
      <c r="F334" s="14">
        <v>10</v>
      </c>
      <c r="G334" s="13" t="s">
        <v>908</v>
      </c>
      <c r="H334" s="13" t="s">
        <v>902</v>
      </c>
      <c r="I334" s="13">
        <v>2018.8</v>
      </c>
      <c r="J334" s="13"/>
    </row>
    <row r="335" ht="85.5" spans="1:10">
      <c r="A335" s="13">
        <v>6</v>
      </c>
      <c r="B335" s="13" t="s">
        <v>906</v>
      </c>
      <c r="C335" s="13" t="s">
        <v>917</v>
      </c>
      <c r="D335" s="13" t="s">
        <v>47</v>
      </c>
      <c r="E335" s="13" t="s">
        <v>446</v>
      </c>
      <c r="F335" s="14">
        <v>10</v>
      </c>
      <c r="G335" s="13" t="s">
        <v>918</v>
      </c>
      <c r="H335" s="13" t="s">
        <v>902</v>
      </c>
      <c r="I335" s="13">
        <v>2018.8</v>
      </c>
      <c r="J335" s="13"/>
    </row>
    <row r="336" ht="42.75" spans="1:10">
      <c r="A336" s="13">
        <v>7</v>
      </c>
      <c r="B336" s="13" t="s">
        <v>906</v>
      </c>
      <c r="C336" s="13" t="s">
        <v>919</v>
      </c>
      <c r="D336" s="13" t="s">
        <v>47</v>
      </c>
      <c r="E336" s="13" t="s">
        <v>635</v>
      </c>
      <c r="F336" s="14">
        <v>10</v>
      </c>
      <c r="G336" s="13" t="s">
        <v>920</v>
      </c>
      <c r="H336" s="13" t="s">
        <v>902</v>
      </c>
      <c r="I336" s="13">
        <v>2018.8</v>
      </c>
      <c r="J336" s="13"/>
    </row>
    <row r="337" ht="57" spans="1:10">
      <c r="A337" s="13">
        <v>8</v>
      </c>
      <c r="B337" s="13" t="s">
        <v>906</v>
      </c>
      <c r="C337" s="13" t="s">
        <v>921</v>
      </c>
      <c r="D337" s="13" t="s">
        <v>47</v>
      </c>
      <c r="E337" s="13" t="s">
        <v>642</v>
      </c>
      <c r="F337" s="14">
        <v>10</v>
      </c>
      <c r="G337" s="13" t="s">
        <v>922</v>
      </c>
      <c r="H337" s="13" t="s">
        <v>902</v>
      </c>
      <c r="I337" s="13">
        <v>2018.8</v>
      </c>
      <c r="J337" s="13"/>
    </row>
    <row r="338" ht="42.75" spans="1:10">
      <c r="A338" s="13">
        <v>9</v>
      </c>
      <c r="B338" s="13" t="s">
        <v>906</v>
      </c>
      <c r="C338" s="13" t="s">
        <v>923</v>
      </c>
      <c r="D338" s="13" t="s">
        <v>47</v>
      </c>
      <c r="E338" s="13" t="s">
        <v>48</v>
      </c>
      <c r="F338" s="14">
        <v>10</v>
      </c>
      <c r="G338" s="13" t="s">
        <v>924</v>
      </c>
      <c r="H338" s="13" t="s">
        <v>902</v>
      </c>
      <c r="I338" s="13">
        <v>2018.8</v>
      </c>
      <c r="J338" s="13"/>
    </row>
    <row r="339" ht="42.75" spans="1:10">
      <c r="A339" s="13">
        <v>10</v>
      </c>
      <c r="B339" s="13" t="s">
        <v>906</v>
      </c>
      <c r="C339" s="13" t="s">
        <v>925</v>
      </c>
      <c r="D339" s="13" t="s">
        <v>47</v>
      </c>
      <c r="E339" s="13" t="s">
        <v>926</v>
      </c>
      <c r="F339" s="14">
        <v>10</v>
      </c>
      <c r="G339" s="13" t="s">
        <v>927</v>
      </c>
      <c r="H339" s="13" t="s">
        <v>902</v>
      </c>
      <c r="I339" s="13">
        <v>2018.8</v>
      </c>
      <c r="J339" s="13"/>
    </row>
    <row r="340" ht="42.75" spans="1:10">
      <c r="A340" s="13">
        <v>11</v>
      </c>
      <c r="B340" s="13" t="s">
        <v>906</v>
      </c>
      <c r="C340" s="13" t="s">
        <v>928</v>
      </c>
      <c r="D340" s="13" t="s">
        <v>47</v>
      </c>
      <c r="E340" s="13" t="s">
        <v>929</v>
      </c>
      <c r="F340" s="14">
        <v>10</v>
      </c>
      <c r="G340" s="13" t="s">
        <v>930</v>
      </c>
      <c r="H340" s="13" t="s">
        <v>902</v>
      </c>
      <c r="I340" s="13">
        <v>2018.8</v>
      </c>
      <c r="J340" s="13"/>
    </row>
    <row r="341" ht="42.75" spans="1:10">
      <c r="A341" s="13">
        <v>12</v>
      </c>
      <c r="B341" s="13" t="s">
        <v>906</v>
      </c>
      <c r="C341" s="13" t="s">
        <v>931</v>
      </c>
      <c r="D341" s="13" t="s">
        <v>39</v>
      </c>
      <c r="E341" s="13" t="s">
        <v>932</v>
      </c>
      <c r="F341" s="14">
        <v>10</v>
      </c>
      <c r="G341" s="13" t="s">
        <v>933</v>
      </c>
      <c r="H341" s="13" t="s">
        <v>902</v>
      </c>
      <c r="I341" s="13">
        <v>2018.8</v>
      </c>
      <c r="J341" s="13"/>
    </row>
    <row r="342" ht="28.5" spans="1:10">
      <c r="A342" s="13">
        <v>13</v>
      </c>
      <c r="B342" s="13" t="s">
        <v>906</v>
      </c>
      <c r="C342" s="13" t="s">
        <v>934</v>
      </c>
      <c r="D342" s="13" t="s">
        <v>39</v>
      </c>
      <c r="E342" s="13" t="s">
        <v>935</v>
      </c>
      <c r="F342" s="14">
        <v>10</v>
      </c>
      <c r="G342" s="13" t="s">
        <v>936</v>
      </c>
      <c r="H342" s="13" t="s">
        <v>902</v>
      </c>
      <c r="I342" s="13">
        <v>2018.8</v>
      </c>
      <c r="J342" s="13"/>
    </row>
    <row r="343" ht="28.5" spans="1:10">
      <c r="A343" s="13">
        <v>14</v>
      </c>
      <c r="B343" s="13" t="s">
        <v>906</v>
      </c>
      <c r="C343" s="13" t="s">
        <v>937</v>
      </c>
      <c r="D343" s="13" t="s">
        <v>39</v>
      </c>
      <c r="E343" s="13" t="s">
        <v>40</v>
      </c>
      <c r="F343" s="14">
        <v>10</v>
      </c>
      <c r="G343" s="13" t="s">
        <v>933</v>
      </c>
      <c r="H343" s="13" t="s">
        <v>902</v>
      </c>
      <c r="I343" s="13">
        <v>2018.8</v>
      </c>
      <c r="J343" s="13"/>
    </row>
    <row r="344" ht="28.5" spans="1:10">
      <c r="A344" s="13">
        <v>15</v>
      </c>
      <c r="B344" s="13" t="s">
        <v>906</v>
      </c>
      <c r="C344" s="13" t="s">
        <v>938</v>
      </c>
      <c r="D344" s="13" t="s">
        <v>39</v>
      </c>
      <c r="E344" s="13" t="s">
        <v>939</v>
      </c>
      <c r="F344" s="14">
        <v>10</v>
      </c>
      <c r="G344" s="13" t="s">
        <v>940</v>
      </c>
      <c r="H344" s="13" t="s">
        <v>902</v>
      </c>
      <c r="I344" s="13">
        <v>2018.8</v>
      </c>
      <c r="J344" s="13"/>
    </row>
    <row r="345" ht="28.5" spans="1:10">
      <c r="A345" s="13">
        <v>16</v>
      </c>
      <c r="B345" s="13" t="s">
        <v>906</v>
      </c>
      <c r="C345" s="13" t="s">
        <v>941</v>
      </c>
      <c r="D345" s="13" t="s">
        <v>39</v>
      </c>
      <c r="E345" s="13" t="s">
        <v>297</v>
      </c>
      <c r="F345" s="14">
        <v>10</v>
      </c>
      <c r="G345" s="13" t="s">
        <v>942</v>
      </c>
      <c r="H345" s="13" t="s">
        <v>902</v>
      </c>
      <c r="I345" s="13">
        <v>2018.8</v>
      </c>
      <c r="J345" s="13"/>
    </row>
    <row r="346" ht="28.5" spans="1:10">
      <c r="A346" s="13">
        <v>17</v>
      </c>
      <c r="B346" s="13" t="s">
        <v>906</v>
      </c>
      <c r="C346" s="13" t="s">
        <v>943</v>
      </c>
      <c r="D346" s="13" t="s">
        <v>39</v>
      </c>
      <c r="E346" s="13" t="s">
        <v>944</v>
      </c>
      <c r="F346" s="14">
        <v>10</v>
      </c>
      <c r="G346" s="13" t="s">
        <v>945</v>
      </c>
      <c r="H346" s="13" t="s">
        <v>902</v>
      </c>
      <c r="I346" s="13">
        <v>2018.8</v>
      </c>
      <c r="J346" s="13"/>
    </row>
    <row r="347" ht="28.5" spans="1:10">
      <c r="A347" s="13">
        <v>18</v>
      </c>
      <c r="B347" s="13" t="s">
        <v>906</v>
      </c>
      <c r="C347" s="13" t="s">
        <v>946</v>
      </c>
      <c r="D347" s="13" t="s">
        <v>39</v>
      </c>
      <c r="E347" s="13" t="s">
        <v>947</v>
      </c>
      <c r="F347" s="14">
        <v>10</v>
      </c>
      <c r="G347" s="13" t="s">
        <v>948</v>
      </c>
      <c r="H347" s="13" t="s">
        <v>902</v>
      </c>
      <c r="I347" s="13">
        <v>2018.8</v>
      </c>
      <c r="J347" s="13"/>
    </row>
    <row r="348" ht="28.5" spans="1:10">
      <c r="A348" s="13">
        <v>19</v>
      </c>
      <c r="B348" s="13" t="s">
        <v>906</v>
      </c>
      <c r="C348" s="13" t="s">
        <v>949</v>
      </c>
      <c r="D348" s="13" t="s">
        <v>39</v>
      </c>
      <c r="E348" s="13" t="s">
        <v>950</v>
      </c>
      <c r="F348" s="14">
        <v>10</v>
      </c>
      <c r="G348" s="13" t="s">
        <v>948</v>
      </c>
      <c r="H348" s="13" t="s">
        <v>902</v>
      </c>
      <c r="I348" s="13">
        <v>2018.8</v>
      </c>
      <c r="J348" s="13"/>
    </row>
    <row r="349" ht="57" spans="1:10">
      <c r="A349" s="13">
        <v>20</v>
      </c>
      <c r="B349" s="13" t="s">
        <v>906</v>
      </c>
      <c r="C349" s="13" t="s">
        <v>951</v>
      </c>
      <c r="D349" s="13" t="s">
        <v>35</v>
      </c>
      <c r="E349" s="13" t="s">
        <v>952</v>
      </c>
      <c r="F349" s="14">
        <v>10</v>
      </c>
      <c r="G349" s="13" t="s">
        <v>953</v>
      </c>
      <c r="H349" s="13" t="s">
        <v>902</v>
      </c>
      <c r="I349" s="13">
        <v>2018.8</v>
      </c>
      <c r="J349" s="13"/>
    </row>
    <row r="350" ht="57" spans="1:10">
      <c r="A350" s="13">
        <v>21</v>
      </c>
      <c r="B350" s="13" t="s">
        <v>906</v>
      </c>
      <c r="C350" s="13" t="s">
        <v>954</v>
      </c>
      <c r="D350" s="13" t="s">
        <v>35</v>
      </c>
      <c r="E350" s="13" t="s">
        <v>525</v>
      </c>
      <c r="F350" s="14">
        <v>10</v>
      </c>
      <c r="G350" s="13" t="s">
        <v>955</v>
      </c>
      <c r="H350" s="13" t="s">
        <v>902</v>
      </c>
      <c r="I350" s="13">
        <v>2018.8</v>
      </c>
      <c r="J350" s="13"/>
    </row>
    <row r="351" ht="57" spans="1:10">
      <c r="A351" s="13">
        <v>22</v>
      </c>
      <c r="B351" s="13" t="s">
        <v>906</v>
      </c>
      <c r="C351" s="13" t="s">
        <v>956</v>
      </c>
      <c r="D351" s="13" t="s">
        <v>35</v>
      </c>
      <c r="E351" s="13" t="s">
        <v>957</v>
      </c>
      <c r="F351" s="14">
        <v>10</v>
      </c>
      <c r="G351" s="13" t="s">
        <v>958</v>
      </c>
      <c r="H351" s="13" t="s">
        <v>902</v>
      </c>
      <c r="I351" s="13">
        <v>2018.8</v>
      </c>
      <c r="J351" s="13"/>
    </row>
    <row r="352" ht="71.25" spans="1:10">
      <c r="A352" s="13">
        <v>23</v>
      </c>
      <c r="B352" s="13" t="s">
        <v>906</v>
      </c>
      <c r="C352" s="13" t="s">
        <v>959</v>
      </c>
      <c r="D352" s="13" t="s">
        <v>35</v>
      </c>
      <c r="E352" s="13" t="s">
        <v>384</v>
      </c>
      <c r="F352" s="14">
        <v>10</v>
      </c>
      <c r="G352" s="13" t="s">
        <v>960</v>
      </c>
      <c r="H352" s="13" t="s">
        <v>902</v>
      </c>
      <c r="I352" s="13">
        <v>2018.8</v>
      </c>
      <c r="J352" s="13"/>
    </row>
    <row r="353" ht="28.5" spans="1:10">
      <c r="A353" s="13">
        <v>24</v>
      </c>
      <c r="B353" s="13" t="s">
        <v>906</v>
      </c>
      <c r="C353" s="13" t="s">
        <v>961</v>
      </c>
      <c r="D353" s="13" t="s">
        <v>962</v>
      </c>
      <c r="E353" s="13" t="s">
        <v>129</v>
      </c>
      <c r="F353" s="14">
        <v>10</v>
      </c>
      <c r="G353" s="13" t="s">
        <v>963</v>
      </c>
      <c r="H353" s="13" t="s">
        <v>902</v>
      </c>
      <c r="I353" s="13">
        <v>2018.8</v>
      </c>
      <c r="J353" s="13"/>
    </row>
    <row r="354" ht="71.25" spans="1:10">
      <c r="A354" s="13">
        <v>25</v>
      </c>
      <c r="B354" s="13" t="s">
        <v>906</v>
      </c>
      <c r="C354" s="13" t="s">
        <v>964</v>
      </c>
      <c r="D354" s="13" t="s">
        <v>35</v>
      </c>
      <c r="E354" s="13" t="s">
        <v>132</v>
      </c>
      <c r="F354" s="14">
        <v>10</v>
      </c>
      <c r="G354" s="13" t="s">
        <v>965</v>
      </c>
      <c r="H354" s="13" t="s">
        <v>902</v>
      </c>
      <c r="I354" s="13">
        <v>2018.8</v>
      </c>
      <c r="J354" s="13"/>
    </row>
    <row r="355" ht="28.5" spans="1:10">
      <c r="A355" s="13">
        <v>26</v>
      </c>
      <c r="B355" s="13" t="s">
        <v>906</v>
      </c>
      <c r="C355" s="13" t="s">
        <v>966</v>
      </c>
      <c r="D355" s="13" t="s">
        <v>90</v>
      </c>
      <c r="E355" s="13" t="s">
        <v>967</v>
      </c>
      <c r="F355" s="14">
        <v>10</v>
      </c>
      <c r="G355" s="13" t="s">
        <v>968</v>
      </c>
      <c r="H355" s="13" t="s">
        <v>902</v>
      </c>
      <c r="I355" s="13">
        <v>2018.8</v>
      </c>
      <c r="J355" s="13"/>
    </row>
    <row r="356" ht="28.5" spans="1:10">
      <c r="A356" s="13">
        <v>27</v>
      </c>
      <c r="B356" s="13" t="s">
        <v>906</v>
      </c>
      <c r="C356" s="13" t="s">
        <v>969</v>
      </c>
      <c r="D356" s="13" t="s">
        <v>90</v>
      </c>
      <c r="E356" s="13" t="s">
        <v>970</v>
      </c>
      <c r="F356" s="14">
        <v>10</v>
      </c>
      <c r="G356" s="13" t="s">
        <v>968</v>
      </c>
      <c r="H356" s="13" t="s">
        <v>902</v>
      </c>
      <c r="I356" s="13">
        <v>2018.8</v>
      </c>
      <c r="J356" s="13"/>
    </row>
    <row r="357" ht="28.5" spans="1:10">
      <c r="A357" s="13">
        <v>28</v>
      </c>
      <c r="B357" s="13" t="s">
        <v>906</v>
      </c>
      <c r="C357" s="13" t="s">
        <v>971</v>
      </c>
      <c r="D357" s="13" t="s">
        <v>90</v>
      </c>
      <c r="E357" s="13" t="s">
        <v>972</v>
      </c>
      <c r="F357" s="14">
        <v>10</v>
      </c>
      <c r="G357" s="13" t="s">
        <v>968</v>
      </c>
      <c r="H357" s="13" t="s">
        <v>902</v>
      </c>
      <c r="I357" s="13">
        <v>2018.8</v>
      </c>
      <c r="J357" s="13"/>
    </row>
    <row r="358" ht="28.5" spans="1:10">
      <c r="A358" s="13">
        <v>29</v>
      </c>
      <c r="B358" s="13" t="s">
        <v>906</v>
      </c>
      <c r="C358" s="13" t="s">
        <v>971</v>
      </c>
      <c r="D358" s="13" t="s">
        <v>90</v>
      </c>
      <c r="E358" s="13" t="s">
        <v>973</v>
      </c>
      <c r="F358" s="14">
        <v>10</v>
      </c>
      <c r="G358" s="13" t="s">
        <v>968</v>
      </c>
      <c r="H358" s="13" t="s">
        <v>902</v>
      </c>
      <c r="I358" s="13">
        <v>2018.8</v>
      </c>
      <c r="J358" s="13"/>
    </row>
    <row r="359" ht="28.5" spans="1:10">
      <c r="A359" s="13">
        <v>30</v>
      </c>
      <c r="B359" s="13" t="s">
        <v>906</v>
      </c>
      <c r="C359" s="13" t="s">
        <v>969</v>
      </c>
      <c r="D359" s="13" t="s">
        <v>90</v>
      </c>
      <c r="E359" s="13" t="s">
        <v>974</v>
      </c>
      <c r="F359" s="14">
        <v>10</v>
      </c>
      <c r="G359" s="13" t="s">
        <v>968</v>
      </c>
      <c r="H359" s="13" t="s">
        <v>902</v>
      </c>
      <c r="I359" s="13">
        <v>2018.8</v>
      </c>
      <c r="J359" s="13"/>
    </row>
    <row r="360" ht="28.5" spans="1:10">
      <c r="A360" s="13">
        <v>31</v>
      </c>
      <c r="B360" s="13" t="s">
        <v>906</v>
      </c>
      <c r="C360" s="13" t="s">
        <v>975</v>
      </c>
      <c r="D360" s="13" t="s">
        <v>90</v>
      </c>
      <c r="E360" s="13" t="s">
        <v>91</v>
      </c>
      <c r="F360" s="14">
        <v>10</v>
      </c>
      <c r="G360" s="13" t="s">
        <v>976</v>
      </c>
      <c r="H360" s="13" t="s">
        <v>902</v>
      </c>
      <c r="I360" s="13">
        <v>2018.8</v>
      </c>
      <c r="J360" s="13"/>
    </row>
    <row r="361" ht="28.5" spans="1:10">
      <c r="A361" s="13">
        <v>32</v>
      </c>
      <c r="B361" s="13" t="s">
        <v>906</v>
      </c>
      <c r="C361" s="13" t="s">
        <v>975</v>
      </c>
      <c r="D361" s="13" t="s">
        <v>90</v>
      </c>
      <c r="E361" s="13" t="s">
        <v>977</v>
      </c>
      <c r="F361" s="14">
        <v>10</v>
      </c>
      <c r="G361" s="13" t="s">
        <v>968</v>
      </c>
      <c r="H361" s="13" t="s">
        <v>902</v>
      </c>
      <c r="I361" s="13">
        <v>2018.8</v>
      </c>
      <c r="J361" s="13"/>
    </row>
    <row r="362" ht="28.5" spans="1:10">
      <c r="A362" s="13">
        <v>33</v>
      </c>
      <c r="B362" s="13" t="s">
        <v>906</v>
      </c>
      <c r="C362" s="13" t="s">
        <v>975</v>
      </c>
      <c r="D362" s="13" t="s">
        <v>90</v>
      </c>
      <c r="E362" s="13" t="s">
        <v>106</v>
      </c>
      <c r="F362" s="14">
        <v>10</v>
      </c>
      <c r="G362" s="13" t="s">
        <v>976</v>
      </c>
      <c r="H362" s="13" t="s">
        <v>902</v>
      </c>
      <c r="I362" s="13">
        <v>2018.8</v>
      </c>
      <c r="J362" s="13"/>
    </row>
    <row r="363" ht="28.5" spans="1:10">
      <c r="A363" s="13">
        <v>34</v>
      </c>
      <c r="B363" s="13" t="s">
        <v>906</v>
      </c>
      <c r="C363" s="13" t="s">
        <v>975</v>
      </c>
      <c r="D363" s="13" t="s">
        <v>90</v>
      </c>
      <c r="E363" s="13" t="s">
        <v>978</v>
      </c>
      <c r="F363" s="14">
        <v>10</v>
      </c>
      <c r="G363" s="13" t="s">
        <v>968</v>
      </c>
      <c r="H363" s="13" t="s">
        <v>902</v>
      </c>
      <c r="I363" s="13">
        <v>2018.8</v>
      </c>
      <c r="J363" s="13"/>
    </row>
    <row r="364" ht="28.5" spans="1:10">
      <c r="A364" s="13">
        <v>35</v>
      </c>
      <c r="B364" s="13" t="s">
        <v>906</v>
      </c>
      <c r="C364" s="13" t="s">
        <v>975</v>
      </c>
      <c r="D364" s="13" t="s">
        <v>90</v>
      </c>
      <c r="E364" s="13" t="s">
        <v>115</v>
      </c>
      <c r="F364" s="14">
        <v>10</v>
      </c>
      <c r="G364" s="13" t="s">
        <v>968</v>
      </c>
      <c r="H364" s="13" t="s">
        <v>902</v>
      </c>
      <c r="I364" s="13">
        <v>2018.8</v>
      </c>
      <c r="J364" s="13"/>
    </row>
    <row r="365" ht="28.5" spans="1:10">
      <c r="A365" s="13">
        <v>36</v>
      </c>
      <c r="B365" s="13" t="s">
        <v>906</v>
      </c>
      <c r="C365" s="13" t="s">
        <v>975</v>
      </c>
      <c r="D365" s="13" t="s">
        <v>90</v>
      </c>
      <c r="E365" s="13" t="s">
        <v>650</v>
      </c>
      <c r="F365" s="14">
        <v>10</v>
      </c>
      <c r="G365" s="13" t="s">
        <v>979</v>
      </c>
      <c r="H365" s="13" t="s">
        <v>902</v>
      </c>
      <c r="I365" s="13">
        <v>2018.8</v>
      </c>
      <c r="J365" s="13"/>
    </row>
    <row r="366" ht="71.25" spans="1:10">
      <c r="A366" s="13">
        <v>37</v>
      </c>
      <c r="B366" s="13" t="s">
        <v>906</v>
      </c>
      <c r="C366" s="13" t="s">
        <v>980</v>
      </c>
      <c r="D366" s="13" t="s">
        <v>43</v>
      </c>
      <c r="E366" s="13" t="s">
        <v>981</v>
      </c>
      <c r="F366" s="14">
        <v>10</v>
      </c>
      <c r="G366" s="13" t="s">
        <v>982</v>
      </c>
      <c r="H366" s="13" t="s">
        <v>902</v>
      </c>
      <c r="I366" s="13">
        <v>2018.8</v>
      </c>
      <c r="J366" s="13"/>
    </row>
    <row r="367" ht="57" spans="1:10">
      <c r="A367" s="13">
        <v>38</v>
      </c>
      <c r="B367" s="13" t="s">
        <v>906</v>
      </c>
      <c r="C367" s="13" t="s">
        <v>983</v>
      </c>
      <c r="D367" s="13" t="s">
        <v>43</v>
      </c>
      <c r="E367" s="13" t="s">
        <v>512</v>
      </c>
      <c r="F367" s="14">
        <v>10</v>
      </c>
      <c r="G367" s="13" t="s">
        <v>984</v>
      </c>
      <c r="H367" s="13" t="s">
        <v>902</v>
      </c>
      <c r="I367" s="13">
        <v>2018.8</v>
      </c>
      <c r="J367" s="13"/>
    </row>
    <row r="368" ht="28.5" spans="1:10">
      <c r="A368" s="13">
        <v>39</v>
      </c>
      <c r="B368" s="13" t="s">
        <v>906</v>
      </c>
      <c r="C368" s="13" t="s">
        <v>985</v>
      </c>
      <c r="D368" s="13" t="s">
        <v>43</v>
      </c>
      <c r="E368" s="13" t="s">
        <v>507</v>
      </c>
      <c r="F368" s="14">
        <v>10</v>
      </c>
      <c r="G368" s="13" t="s">
        <v>986</v>
      </c>
      <c r="H368" s="13" t="s">
        <v>902</v>
      </c>
      <c r="I368" s="13">
        <v>2018.8</v>
      </c>
      <c r="J368" s="13"/>
    </row>
    <row r="369" ht="42.75" spans="1:10">
      <c r="A369" s="13">
        <v>40</v>
      </c>
      <c r="B369" s="13" t="s">
        <v>906</v>
      </c>
      <c r="C369" s="13" t="s">
        <v>987</v>
      </c>
      <c r="D369" s="13" t="s">
        <v>43</v>
      </c>
      <c r="E369" s="13" t="s">
        <v>988</v>
      </c>
      <c r="F369" s="14">
        <v>10</v>
      </c>
      <c r="G369" s="13" t="s">
        <v>989</v>
      </c>
      <c r="H369" s="13" t="s">
        <v>902</v>
      </c>
      <c r="I369" s="13">
        <v>2018.8</v>
      </c>
      <c r="J369" s="13"/>
    </row>
    <row r="370" ht="57" spans="1:10">
      <c r="A370" s="13">
        <v>41</v>
      </c>
      <c r="B370" s="13" t="s">
        <v>906</v>
      </c>
      <c r="C370" s="13" t="s">
        <v>990</v>
      </c>
      <c r="D370" s="13" t="s">
        <v>43</v>
      </c>
      <c r="E370" s="13" t="s">
        <v>616</v>
      </c>
      <c r="F370" s="14">
        <v>10</v>
      </c>
      <c r="G370" s="13" t="s">
        <v>991</v>
      </c>
      <c r="H370" s="13" t="s">
        <v>902</v>
      </c>
      <c r="I370" s="13">
        <v>2018.8</v>
      </c>
      <c r="J370" s="13"/>
    </row>
    <row r="371" ht="42.75" spans="1:10">
      <c r="A371" s="13">
        <v>42</v>
      </c>
      <c r="B371" s="13" t="s">
        <v>906</v>
      </c>
      <c r="C371" s="13" t="s">
        <v>992</v>
      </c>
      <c r="D371" s="13" t="s">
        <v>43</v>
      </c>
      <c r="E371" s="13" t="s">
        <v>206</v>
      </c>
      <c r="F371" s="14">
        <v>10</v>
      </c>
      <c r="G371" s="13" t="s">
        <v>993</v>
      </c>
      <c r="H371" s="13" t="s">
        <v>902</v>
      </c>
      <c r="I371" s="13">
        <v>2018.8</v>
      </c>
      <c r="J371" s="13"/>
    </row>
    <row r="372" ht="42.75" spans="1:10">
      <c r="A372" s="13">
        <v>43</v>
      </c>
      <c r="B372" s="13" t="s">
        <v>906</v>
      </c>
      <c r="C372" s="13" t="s">
        <v>994</v>
      </c>
      <c r="D372" s="13" t="s">
        <v>43</v>
      </c>
      <c r="E372" s="13" t="s">
        <v>209</v>
      </c>
      <c r="F372" s="14">
        <v>10</v>
      </c>
      <c r="G372" s="13" t="s">
        <v>995</v>
      </c>
      <c r="H372" s="13" t="s">
        <v>902</v>
      </c>
      <c r="I372" s="13">
        <v>2018.8</v>
      </c>
      <c r="J372" s="13"/>
    </row>
    <row r="373" ht="42.75" spans="1:10">
      <c r="A373" s="13">
        <v>44</v>
      </c>
      <c r="B373" s="13" t="s">
        <v>906</v>
      </c>
      <c r="C373" s="13" t="s">
        <v>996</v>
      </c>
      <c r="D373" s="13" t="s">
        <v>43</v>
      </c>
      <c r="E373" s="13" t="s">
        <v>630</v>
      </c>
      <c r="F373" s="14">
        <v>10</v>
      </c>
      <c r="G373" s="13" t="s">
        <v>997</v>
      </c>
      <c r="H373" s="13" t="s">
        <v>902</v>
      </c>
      <c r="I373" s="13">
        <v>2018.8</v>
      </c>
      <c r="J373" s="13"/>
    </row>
    <row r="374" ht="42.75" spans="1:10">
      <c r="A374" s="13">
        <v>45</v>
      </c>
      <c r="B374" s="13" t="s">
        <v>906</v>
      </c>
      <c r="C374" s="13" t="s">
        <v>998</v>
      </c>
      <c r="D374" s="13" t="s">
        <v>43</v>
      </c>
      <c r="E374" s="13" t="s">
        <v>520</v>
      </c>
      <c r="F374" s="14">
        <v>10</v>
      </c>
      <c r="G374" s="13" t="s">
        <v>999</v>
      </c>
      <c r="H374" s="13" t="s">
        <v>902</v>
      </c>
      <c r="I374" s="13">
        <v>2018.8</v>
      </c>
      <c r="J374" s="13"/>
    </row>
    <row r="375" ht="28.5" spans="1:10">
      <c r="A375" s="13">
        <v>46</v>
      </c>
      <c r="B375" s="13" t="s">
        <v>906</v>
      </c>
      <c r="C375" s="13" t="s">
        <v>1000</v>
      </c>
      <c r="D375" s="13" t="s">
        <v>21</v>
      </c>
      <c r="E375" s="13" t="s">
        <v>80</v>
      </c>
      <c r="F375" s="14">
        <v>10</v>
      </c>
      <c r="G375" s="13" t="s">
        <v>1001</v>
      </c>
      <c r="H375" s="13" t="s">
        <v>902</v>
      </c>
      <c r="I375" s="13">
        <v>2018.8</v>
      </c>
      <c r="J375" s="13"/>
    </row>
    <row r="376" ht="28.5" spans="1:10">
      <c r="A376" s="13">
        <v>47</v>
      </c>
      <c r="B376" s="13" t="s">
        <v>906</v>
      </c>
      <c r="C376" s="13" t="s">
        <v>1002</v>
      </c>
      <c r="D376" s="13" t="s">
        <v>21</v>
      </c>
      <c r="E376" s="13" t="s">
        <v>1003</v>
      </c>
      <c r="F376" s="14">
        <v>10</v>
      </c>
      <c r="G376" s="13" t="s">
        <v>1004</v>
      </c>
      <c r="H376" s="13" t="s">
        <v>902</v>
      </c>
      <c r="I376" s="13">
        <v>2018.8</v>
      </c>
      <c r="J376" s="13"/>
    </row>
    <row r="377" ht="28.5" spans="1:10">
      <c r="A377" s="13">
        <v>48</v>
      </c>
      <c r="B377" s="13" t="s">
        <v>906</v>
      </c>
      <c r="C377" s="13" t="s">
        <v>1005</v>
      </c>
      <c r="D377" s="13" t="s">
        <v>21</v>
      </c>
      <c r="E377" s="13" t="s">
        <v>1006</v>
      </c>
      <c r="F377" s="14">
        <v>10</v>
      </c>
      <c r="G377" s="13" t="s">
        <v>1007</v>
      </c>
      <c r="H377" s="13" t="s">
        <v>902</v>
      </c>
      <c r="I377" s="13">
        <v>2018.8</v>
      </c>
      <c r="J377" s="13"/>
    </row>
    <row r="378" ht="28.5" spans="1:10">
      <c r="A378" s="13">
        <v>49</v>
      </c>
      <c r="B378" s="13" t="s">
        <v>906</v>
      </c>
      <c r="C378" s="13" t="s">
        <v>1008</v>
      </c>
      <c r="D378" s="13" t="s">
        <v>21</v>
      </c>
      <c r="E378" s="13" t="s">
        <v>1009</v>
      </c>
      <c r="F378" s="14">
        <v>10</v>
      </c>
      <c r="G378" s="13" t="s">
        <v>1010</v>
      </c>
      <c r="H378" s="13" t="s">
        <v>902</v>
      </c>
      <c r="I378" s="13">
        <v>2018.8</v>
      </c>
      <c r="J378" s="13"/>
    </row>
    <row r="379" ht="28.5" spans="1:10">
      <c r="A379" s="13">
        <v>50</v>
      </c>
      <c r="B379" s="13" t="s">
        <v>906</v>
      </c>
      <c r="C379" s="13" t="s">
        <v>1011</v>
      </c>
      <c r="D379" s="13" t="s">
        <v>21</v>
      </c>
      <c r="E379" s="13" t="s">
        <v>59</v>
      </c>
      <c r="F379" s="14">
        <v>10</v>
      </c>
      <c r="G379" s="13" t="s">
        <v>1012</v>
      </c>
      <c r="H379" s="13" t="s">
        <v>902</v>
      </c>
      <c r="I379" s="13">
        <v>2018.8</v>
      </c>
      <c r="J379" s="13"/>
    </row>
    <row r="380" ht="28.5" spans="1:10">
      <c r="A380" s="13">
        <v>51</v>
      </c>
      <c r="B380" s="13" t="s">
        <v>906</v>
      </c>
      <c r="C380" s="13" t="s">
        <v>1013</v>
      </c>
      <c r="D380" s="13" t="s">
        <v>21</v>
      </c>
      <c r="E380" s="13" t="s">
        <v>1014</v>
      </c>
      <c r="F380" s="14">
        <v>10</v>
      </c>
      <c r="G380" s="13" t="s">
        <v>1015</v>
      </c>
      <c r="H380" s="13" t="s">
        <v>902</v>
      </c>
      <c r="I380" s="13">
        <v>2018.8</v>
      </c>
      <c r="J380" s="13"/>
    </row>
    <row r="381" ht="42.75" spans="1:10">
      <c r="A381" s="13">
        <v>52</v>
      </c>
      <c r="B381" s="13" t="s">
        <v>906</v>
      </c>
      <c r="C381" s="13" t="s">
        <v>1016</v>
      </c>
      <c r="D381" s="13" t="s">
        <v>138</v>
      </c>
      <c r="E381" s="13" t="s">
        <v>1017</v>
      </c>
      <c r="F381" s="14">
        <v>10</v>
      </c>
      <c r="G381" s="13" t="s">
        <v>1018</v>
      </c>
      <c r="H381" s="13" t="s">
        <v>902</v>
      </c>
      <c r="I381" s="13">
        <v>2018.8</v>
      </c>
      <c r="J381" s="13"/>
    </row>
    <row r="382" ht="42.75" spans="1:10">
      <c r="A382" s="13">
        <v>53</v>
      </c>
      <c r="B382" s="13" t="s">
        <v>906</v>
      </c>
      <c r="C382" s="13" t="s">
        <v>1019</v>
      </c>
      <c r="D382" s="13" t="s">
        <v>138</v>
      </c>
      <c r="E382" s="13" t="s">
        <v>139</v>
      </c>
      <c r="F382" s="14">
        <v>10</v>
      </c>
      <c r="G382" s="13" t="s">
        <v>1018</v>
      </c>
      <c r="H382" s="13" t="s">
        <v>902</v>
      </c>
      <c r="I382" s="13">
        <v>2018.8</v>
      </c>
      <c r="J382" s="13"/>
    </row>
    <row r="383" ht="42.75" spans="1:10">
      <c r="A383" s="13">
        <v>54</v>
      </c>
      <c r="B383" s="13" t="s">
        <v>906</v>
      </c>
      <c r="C383" s="13" t="s">
        <v>1020</v>
      </c>
      <c r="D383" s="13" t="s">
        <v>138</v>
      </c>
      <c r="E383" s="13" t="s">
        <v>545</v>
      </c>
      <c r="F383" s="14">
        <v>10</v>
      </c>
      <c r="G383" s="13" t="s">
        <v>1018</v>
      </c>
      <c r="H383" s="13" t="s">
        <v>902</v>
      </c>
      <c r="I383" s="13">
        <v>2018.8</v>
      </c>
      <c r="J383" s="13"/>
    </row>
    <row r="384" ht="42.75" spans="1:10">
      <c r="A384" s="13">
        <v>55</v>
      </c>
      <c r="B384" s="13" t="s">
        <v>906</v>
      </c>
      <c r="C384" s="13" t="s">
        <v>1021</v>
      </c>
      <c r="D384" s="13" t="s">
        <v>138</v>
      </c>
      <c r="E384" s="13" t="s">
        <v>390</v>
      </c>
      <c r="F384" s="14">
        <v>10</v>
      </c>
      <c r="G384" s="13" t="s">
        <v>1018</v>
      </c>
      <c r="H384" s="13" t="s">
        <v>902</v>
      </c>
      <c r="I384" s="13">
        <v>2018.8</v>
      </c>
      <c r="J384" s="13"/>
    </row>
    <row r="385" ht="42.75" spans="1:10">
      <c r="A385" s="13">
        <v>56</v>
      </c>
      <c r="B385" s="13" t="s">
        <v>906</v>
      </c>
      <c r="C385" s="13" t="s">
        <v>1022</v>
      </c>
      <c r="D385" s="13" t="s">
        <v>138</v>
      </c>
      <c r="E385" s="13" t="s">
        <v>533</v>
      </c>
      <c r="F385" s="14">
        <v>10</v>
      </c>
      <c r="G385" s="13" t="s">
        <v>1018</v>
      </c>
      <c r="H385" s="13" t="s">
        <v>902</v>
      </c>
      <c r="I385" s="13">
        <v>2018.8</v>
      </c>
      <c r="J385" s="13"/>
    </row>
    <row r="386" ht="42.75" spans="1:10">
      <c r="A386" s="13">
        <v>57</v>
      </c>
      <c r="B386" s="13" t="s">
        <v>906</v>
      </c>
      <c r="C386" s="13" t="s">
        <v>1023</v>
      </c>
      <c r="D386" s="13" t="s">
        <v>138</v>
      </c>
      <c r="E386" s="13" t="s">
        <v>552</v>
      </c>
      <c r="F386" s="14">
        <v>10</v>
      </c>
      <c r="G386" s="13" t="s">
        <v>1018</v>
      </c>
      <c r="H386" s="13" t="s">
        <v>902</v>
      </c>
      <c r="I386" s="13">
        <v>2018.8</v>
      </c>
      <c r="J386" s="13"/>
    </row>
    <row r="387" ht="28.5" spans="1:10">
      <c r="A387" s="13">
        <v>58</v>
      </c>
      <c r="B387" s="13" t="s">
        <v>906</v>
      </c>
      <c r="C387" s="13" t="s">
        <v>1024</v>
      </c>
      <c r="D387" s="13" t="s">
        <v>291</v>
      </c>
      <c r="E387" s="13" t="s">
        <v>1025</v>
      </c>
      <c r="F387" s="14">
        <v>10</v>
      </c>
      <c r="G387" s="13" t="s">
        <v>1026</v>
      </c>
      <c r="H387" s="13" t="s">
        <v>902</v>
      </c>
      <c r="I387" s="13">
        <v>2018.8</v>
      </c>
      <c r="J387" s="13"/>
    </row>
    <row r="388" ht="28.5" spans="1:10">
      <c r="A388" s="13">
        <v>59</v>
      </c>
      <c r="B388" s="13" t="s">
        <v>906</v>
      </c>
      <c r="C388" s="13" t="s">
        <v>1024</v>
      </c>
      <c r="D388" s="13" t="s">
        <v>291</v>
      </c>
      <c r="E388" s="13" t="s">
        <v>623</v>
      </c>
      <c r="F388" s="14">
        <v>10</v>
      </c>
      <c r="G388" s="13" t="s">
        <v>1026</v>
      </c>
      <c r="H388" s="13" t="s">
        <v>902</v>
      </c>
      <c r="I388" s="13">
        <v>2018.8</v>
      </c>
      <c r="J388" s="13"/>
    </row>
    <row r="389" ht="28.5" spans="1:10">
      <c r="A389" s="13">
        <v>60</v>
      </c>
      <c r="B389" s="13" t="s">
        <v>906</v>
      </c>
      <c r="C389" s="13" t="s">
        <v>1027</v>
      </c>
      <c r="D389" s="13" t="s">
        <v>291</v>
      </c>
      <c r="E389" s="13" t="s">
        <v>292</v>
      </c>
      <c r="F389" s="14">
        <v>10</v>
      </c>
      <c r="G389" s="13" t="s">
        <v>1026</v>
      </c>
      <c r="H389" s="13" t="s">
        <v>902</v>
      </c>
      <c r="I389" s="13">
        <v>2018.8</v>
      </c>
      <c r="J389" s="13"/>
    </row>
    <row r="390" ht="28.5" spans="1:10">
      <c r="A390" s="13">
        <v>61</v>
      </c>
      <c r="B390" s="13" t="s">
        <v>906</v>
      </c>
      <c r="C390" s="13" t="s">
        <v>1028</v>
      </c>
      <c r="D390" s="13" t="s">
        <v>193</v>
      </c>
      <c r="E390" s="13" t="s">
        <v>1029</v>
      </c>
      <c r="F390" s="14">
        <v>10</v>
      </c>
      <c r="G390" s="13" t="s">
        <v>1030</v>
      </c>
      <c r="H390" s="13" t="s">
        <v>902</v>
      </c>
      <c r="I390" s="13">
        <v>2018.8</v>
      </c>
      <c r="J390" s="13"/>
    </row>
    <row r="391" ht="28.5" spans="1:10">
      <c r="A391" s="13">
        <v>62</v>
      </c>
      <c r="B391" s="13" t="s">
        <v>906</v>
      </c>
      <c r="C391" s="13" t="s">
        <v>1031</v>
      </c>
      <c r="D391" s="13" t="s">
        <v>193</v>
      </c>
      <c r="E391" s="13" t="s">
        <v>1032</v>
      </c>
      <c r="F391" s="14">
        <v>10</v>
      </c>
      <c r="G391" s="13" t="s">
        <v>1030</v>
      </c>
      <c r="H391" s="13" t="s">
        <v>902</v>
      </c>
      <c r="I391" s="13">
        <v>2018.8</v>
      </c>
      <c r="J391" s="13"/>
    </row>
    <row r="392" ht="28.5" spans="1:10">
      <c r="A392" s="13">
        <v>63</v>
      </c>
      <c r="B392" s="13" t="s">
        <v>906</v>
      </c>
      <c r="C392" s="13" t="s">
        <v>1031</v>
      </c>
      <c r="D392" s="13" t="s">
        <v>193</v>
      </c>
      <c r="E392" s="13" t="s">
        <v>197</v>
      </c>
      <c r="F392" s="14">
        <v>10</v>
      </c>
      <c r="G392" s="13" t="s">
        <v>1030</v>
      </c>
      <c r="H392" s="13" t="s">
        <v>902</v>
      </c>
      <c r="I392" s="13">
        <v>2018.8</v>
      </c>
      <c r="J392" s="13"/>
    </row>
    <row r="393" ht="28.5" spans="1:10">
      <c r="A393" s="13">
        <v>64</v>
      </c>
      <c r="B393" s="13" t="s">
        <v>906</v>
      </c>
      <c r="C393" s="13" t="s">
        <v>1033</v>
      </c>
      <c r="D393" s="13" t="s">
        <v>193</v>
      </c>
      <c r="E393" s="13" t="s">
        <v>203</v>
      </c>
      <c r="F393" s="14">
        <v>10</v>
      </c>
      <c r="G393" s="13" t="s">
        <v>1030</v>
      </c>
      <c r="H393" s="13" t="s">
        <v>902</v>
      </c>
      <c r="I393" s="13">
        <v>2018.8</v>
      </c>
      <c r="J393" s="13"/>
    </row>
    <row r="394" ht="28.5" spans="1:10">
      <c r="A394" s="13">
        <v>65</v>
      </c>
      <c r="B394" s="13" t="s">
        <v>906</v>
      </c>
      <c r="C394" s="13" t="s">
        <v>1034</v>
      </c>
      <c r="D394" s="13" t="s">
        <v>193</v>
      </c>
      <c r="E394" s="13" t="s">
        <v>200</v>
      </c>
      <c r="F394" s="14">
        <v>10</v>
      </c>
      <c r="G394" s="13" t="s">
        <v>1030</v>
      </c>
      <c r="H394" s="13" t="s">
        <v>902</v>
      </c>
      <c r="I394" s="13">
        <v>2018.8</v>
      </c>
      <c r="J394" s="13"/>
    </row>
    <row r="395" ht="28.5" spans="1:10">
      <c r="A395" s="13">
        <v>66</v>
      </c>
      <c r="B395" s="13" t="s">
        <v>906</v>
      </c>
      <c r="C395" s="13" t="s">
        <v>1028</v>
      </c>
      <c r="D395" s="13" t="s">
        <v>193</v>
      </c>
      <c r="E395" s="13" t="s">
        <v>1035</v>
      </c>
      <c r="F395" s="14">
        <v>10</v>
      </c>
      <c r="G395" s="13" t="s">
        <v>1030</v>
      </c>
      <c r="H395" s="13" t="s">
        <v>902</v>
      </c>
      <c r="I395" s="13">
        <v>2018.8</v>
      </c>
      <c r="J395" s="13"/>
    </row>
    <row r="396" ht="28.5" spans="1:10">
      <c r="A396" s="13">
        <v>67</v>
      </c>
      <c r="B396" s="13" t="s">
        <v>906</v>
      </c>
      <c r="C396" s="13" t="s">
        <v>1036</v>
      </c>
      <c r="D396" s="13" t="s">
        <v>193</v>
      </c>
      <c r="E396" s="13" t="s">
        <v>1037</v>
      </c>
      <c r="F396" s="14">
        <v>10</v>
      </c>
      <c r="G396" s="13" t="s">
        <v>1030</v>
      </c>
      <c r="H396" s="13" t="s">
        <v>902</v>
      </c>
      <c r="I396" s="13">
        <v>2018.8</v>
      </c>
      <c r="J396" s="13"/>
    </row>
    <row r="397" ht="28.5" spans="1:10">
      <c r="A397" s="13">
        <v>68</v>
      </c>
      <c r="B397" s="13" t="s">
        <v>906</v>
      </c>
      <c r="C397" s="13" t="s">
        <v>1038</v>
      </c>
      <c r="D397" s="13" t="s">
        <v>193</v>
      </c>
      <c r="E397" s="13" t="s">
        <v>194</v>
      </c>
      <c r="F397" s="14">
        <v>10</v>
      </c>
      <c r="G397" s="13" t="s">
        <v>1030</v>
      </c>
      <c r="H397" s="13" t="s">
        <v>902</v>
      </c>
      <c r="I397" s="13">
        <v>2018.8</v>
      </c>
      <c r="J397" s="13"/>
    </row>
    <row r="398" ht="28.5" spans="1:10">
      <c r="A398" s="13">
        <v>69</v>
      </c>
      <c r="B398" s="13" t="s">
        <v>906</v>
      </c>
      <c r="C398" s="13" t="s">
        <v>1038</v>
      </c>
      <c r="D398" s="13" t="s">
        <v>193</v>
      </c>
      <c r="E398" s="13" t="s">
        <v>1039</v>
      </c>
      <c r="F398" s="14">
        <v>10</v>
      </c>
      <c r="G398" s="13" t="s">
        <v>1030</v>
      </c>
      <c r="H398" s="13" t="s">
        <v>902</v>
      </c>
      <c r="I398" s="13">
        <v>2018.8</v>
      </c>
      <c r="J398" s="13"/>
    </row>
    <row r="399" ht="28.5" spans="1:10">
      <c r="A399" s="13">
        <v>70</v>
      </c>
      <c r="B399" s="13" t="s">
        <v>906</v>
      </c>
      <c r="C399" s="13" t="s">
        <v>1040</v>
      </c>
      <c r="D399" s="13" t="s">
        <v>193</v>
      </c>
      <c r="E399" s="13" t="s">
        <v>1041</v>
      </c>
      <c r="F399" s="14">
        <v>10</v>
      </c>
      <c r="G399" s="13" t="s">
        <v>1030</v>
      </c>
      <c r="H399" s="13" t="s">
        <v>902</v>
      </c>
      <c r="I399" s="13">
        <v>2018.8</v>
      </c>
      <c r="J399" s="13"/>
    </row>
    <row r="400" ht="28.5" spans="1:10">
      <c r="A400" s="13">
        <v>71</v>
      </c>
      <c r="B400" s="13" t="s">
        <v>906</v>
      </c>
      <c r="C400" s="13" t="s">
        <v>1042</v>
      </c>
      <c r="D400" s="13" t="s">
        <v>31</v>
      </c>
      <c r="E400" s="13" t="s">
        <v>1043</v>
      </c>
      <c r="F400" s="14">
        <v>10</v>
      </c>
      <c r="G400" s="13" t="s">
        <v>1044</v>
      </c>
      <c r="H400" s="13" t="s">
        <v>902</v>
      </c>
      <c r="I400" s="13">
        <v>2018.8</v>
      </c>
      <c r="J400" s="13"/>
    </row>
    <row r="401" ht="28.5" spans="1:10">
      <c r="A401" s="13">
        <v>72</v>
      </c>
      <c r="B401" s="13" t="s">
        <v>906</v>
      </c>
      <c r="C401" s="13" t="s">
        <v>1045</v>
      </c>
      <c r="D401" s="13" t="s">
        <v>31</v>
      </c>
      <c r="E401" s="13" t="s">
        <v>232</v>
      </c>
      <c r="F401" s="14">
        <v>10</v>
      </c>
      <c r="G401" s="13" t="s">
        <v>1046</v>
      </c>
      <c r="H401" s="13" t="s">
        <v>902</v>
      </c>
      <c r="I401" s="13">
        <v>2018.8</v>
      </c>
      <c r="J401" s="13"/>
    </row>
    <row r="402" ht="28.5" spans="1:10">
      <c r="A402" s="13">
        <v>73</v>
      </c>
      <c r="B402" s="13" t="s">
        <v>906</v>
      </c>
      <c r="C402" s="13" t="s">
        <v>1047</v>
      </c>
      <c r="D402" s="13" t="s">
        <v>31</v>
      </c>
      <c r="E402" s="13" t="s">
        <v>1048</v>
      </c>
      <c r="F402" s="14">
        <v>10</v>
      </c>
      <c r="G402" s="13" t="s">
        <v>1049</v>
      </c>
      <c r="H402" s="13" t="s">
        <v>902</v>
      </c>
      <c r="I402" s="13">
        <v>2018.8</v>
      </c>
      <c r="J402" s="13"/>
    </row>
    <row r="403" ht="28.5" spans="1:10">
      <c r="A403" s="13">
        <v>74</v>
      </c>
      <c r="B403" s="13" t="s">
        <v>906</v>
      </c>
      <c r="C403" s="13" t="s">
        <v>1050</v>
      </c>
      <c r="D403" s="13" t="s">
        <v>31</v>
      </c>
      <c r="E403" s="13" t="s">
        <v>235</v>
      </c>
      <c r="F403" s="14">
        <v>10</v>
      </c>
      <c r="G403" s="13" t="s">
        <v>1051</v>
      </c>
      <c r="H403" s="13" t="s">
        <v>902</v>
      </c>
      <c r="I403" s="13">
        <v>2018.8</v>
      </c>
      <c r="J403" s="13"/>
    </row>
    <row r="404" ht="28.5" spans="1:10">
      <c r="A404" s="13">
        <v>75</v>
      </c>
      <c r="B404" s="13" t="s">
        <v>906</v>
      </c>
      <c r="C404" s="13" t="s">
        <v>1052</v>
      </c>
      <c r="D404" s="13" t="s">
        <v>31</v>
      </c>
      <c r="E404" s="13" t="s">
        <v>1053</v>
      </c>
      <c r="F404" s="14">
        <v>10</v>
      </c>
      <c r="G404" s="13" t="s">
        <v>1051</v>
      </c>
      <c r="H404" s="13" t="s">
        <v>902</v>
      </c>
      <c r="I404" s="13">
        <v>2018.8</v>
      </c>
      <c r="J404" s="13"/>
    </row>
    <row r="405" ht="28.5" spans="1:10">
      <c r="A405" s="13">
        <v>76</v>
      </c>
      <c r="B405" s="13" t="s">
        <v>906</v>
      </c>
      <c r="C405" s="13" t="s">
        <v>1052</v>
      </c>
      <c r="D405" s="13" t="s">
        <v>31</v>
      </c>
      <c r="E405" s="13" t="s">
        <v>1054</v>
      </c>
      <c r="F405" s="14">
        <v>10</v>
      </c>
      <c r="G405" s="13" t="s">
        <v>1051</v>
      </c>
      <c r="H405" s="13" t="s">
        <v>902</v>
      </c>
      <c r="I405" s="13">
        <v>2018.8</v>
      </c>
      <c r="J405" s="13"/>
    </row>
    <row r="406" ht="42.75" spans="1:10">
      <c r="A406" s="13">
        <v>77</v>
      </c>
      <c r="B406" s="13" t="s">
        <v>906</v>
      </c>
      <c r="C406" s="13" t="s">
        <v>1055</v>
      </c>
      <c r="D406" s="13" t="s">
        <v>31</v>
      </c>
      <c r="E406" s="13" t="s">
        <v>1056</v>
      </c>
      <c r="F406" s="14">
        <v>10</v>
      </c>
      <c r="G406" s="13" t="s">
        <v>1057</v>
      </c>
      <c r="H406" s="13" t="s">
        <v>902</v>
      </c>
      <c r="I406" s="13">
        <v>2018.8</v>
      </c>
      <c r="J406" s="13"/>
    </row>
    <row r="407" ht="28.5" spans="1:10">
      <c r="A407" s="13">
        <v>78</v>
      </c>
      <c r="B407" s="13" t="s">
        <v>906</v>
      </c>
      <c r="C407" s="13" t="s">
        <v>1058</v>
      </c>
      <c r="D407" s="13" t="s">
        <v>31</v>
      </c>
      <c r="E407" s="13" t="s">
        <v>1059</v>
      </c>
      <c r="F407" s="14">
        <v>10</v>
      </c>
      <c r="G407" s="13" t="s">
        <v>1060</v>
      </c>
      <c r="H407" s="13" t="s">
        <v>902</v>
      </c>
      <c r="I407" s="13">
        <v>2018.8</v>
      </c>
      <c r="J407" s="13"/>
    </row>
    <row r="408" ht="28.5" spans="1:10">
      <c r="A408" s="13">
        <v>79</v>
      </c>
      <c r="B408" s="13" t="s">
        <v>906</v>
      </c>
      <c r="C408" s="13" t="s">
        <v>1061</v>
      </c>
      <c r="D408" s="13" t="s">
        <v>69</v>
      </c>
      <c r="E408" s="13" t="s">
        <v>83</v>
      </c>
      <c r="F408" s="14">
        <v>10</v>
      </c>
      <c r="G408" s="13" t="s">
        <v>1062</v>
      </c>
      <c r="H408" s="13" t="s">
        <v>902</v>
      </c>
      <c r="I408" s="13">
        <v>2018.8</v>
      </c>
      <c r="J408" s="13"/>
    </row>
    <row r="409" ht="28.5" spans="1:10">
      <c r="A409" s="13">
        <v>80</v>
      </c>
      <c r="B409" s="13" t="s">
        <v>906</v>
      </c>
      <c r="C409" s="13" t="s">
        <v>1063</v>
      </c>
      <c r="D409" s="13" t="s">
        <v>69</v>
      </c>
      <c r="E409" s="13" t="s">
        <v>1064</v>
      </c>
      <c r="F409" s="14">
        <v>10</v>
      </c>
      <c r="G409" s="13" t="s">
        <v>1062</v>
      </c>
      <c r="H409" s="13" t="s">
        <v>902</v>
      </c>
      <c r="I409" s="13">
        <v>2018.8</v>
      </c>
      <c r="J409" s="13"/>
    </row>
    <row r="410" ht="28.5" spans="1:10">
      <c r="A410" s="13">
        <v>81</v>
      </c>
      <c r="B410" s="13" t="s">
        <v>906</v>
      </c>
      <c r="C410" s="13" t="s">
        <v>1063</v>
      </c>
      <c r="D410" s="13" t="s">
        <v>69</v>
      </c>
      <c r="E410" s="13" t="s">
        <v>1065</v>
      </c>
      <c r="F410" s="14">
        <v>10</v>
      </c>
      <c r="G410" s="13" t="s">
        <v>1062</v>
      </c>
      <c r="H410" s="13" t="s">
        <v>902</v>
      </c>
      <c r="I410" s="13">
        <v>2018.8</v>
      </c>
      <c r="J410" s="13"/>
    </row>
    <row r="411" ht="28.5" spans="1:10">
      <c r="A411" s="13">
        <v>82</v>
      </c>
      <c r="B411" s="13" t="s">
        <v>906</v>
      </c>
      <c r="C411" s="13" t="s">
        <v>1063</v>
      </c>
      <c r="D411" s="13" t="s">
        <v>69</v>
      </c>
      <c r="E411" s="13" t="s">
        <v>1066</v>
      </c>
      <c r="F411" s="14">
        <v>10</v>
      </c>
      <c r="G411" s="13" t="s">
        <v>1062</v>
      </c>
      <c r="H411" s="13" t="s">
        <v>902</v>
      </c>
      <c r="I411" s="13">
        <v>2018.8</v>
      </c>
      <c r="J411" s="13"/>
    </row>
    <row r="412" ht="28.5" spans="1:10">
      <c r="A412" s="13">
        <v>83</v>
      </c>
      <c r="B412" s="13" t="s">
        <v>906</v>
      </c>
      <c r="C412" s="13" t="s">
        <v>1063</v>
      </c>
      <c r="D412" s="13" t="s">
        <v>69</v>
      </c>
      <c r="E412" s="13" t="s">
        <v>70</v>
      </c>
      <c r="F412" s="14">
        <v>10</v>
      </c>
      <c r="G412" s="13" t="s">
        <v>1062</v>
      </c>
      <c r="H412" s="13" t="s">
        <v>902</v>
      </c>
      <c r="I412" s="13">
        <v>2018.8</v>
      </c>
      <c r="J412" s="13"/>
    </row>
    <row r="413" ht="28.5" spans="1:10">
      <c r="A413" s="13">
        <v>84</v>
      </c>
      <c r="B413" s="13" t="s">
        <v>906</v>
      </c>
      <c r="C413" s="13" t="s">
        <v>1063</v>
      </c>
      <c r="D413" s="13" t="s">
        <v>69</v>
      </c>
      <c r="E413" s="13" t="s">
        <v>1067</v>
      </c>
      <c r="F413" s="14">
        <v>10</v>
      </c>
      <c r="G413" s="13" t="s">
        <v>1062</v>
      </c>
      <c r="H413" s="13" t="s">
        <v>902</v>
      </c>
      <c r="I413" s="13">
        <v>2018.8</v>
      </c>
      <c r="J413" s="13"/>
    </row>
    <row r="414" ht="28.5" spans="1:10">
      <c r="A414" s="13">
        <v>85</v>
      </c>
      <c r="B414" s="13" t="s">
        <v>906</v>
      </c>
      <c r="C414" s="13" t="s">
        <v>1068</v>
      </c>
      <c r="D414" s="13" t="s">
        <v>259</v>
      </c>
      <c r="E414" s="13" t="s">
        <v>399</v>
      </c>
      <c r="F414" s="14">
        <v>10</v>
      </c>
      <c r="G414" s="13" t="s">
        <v>1069</v>
      </c>
      <c r="H414" s="13" t="s">
        <v>902</v>
      </c>
      <c r="I414" s="13">
        <v>2018.8</v>
      </c>
      <c r="J414" s="13"/>
    </row>
    <row r="415" ht="28.5" spans="1:10">
      <c r="A415" s="13">
        <v>86</v>
      </c>
      <c r="B415" s="13" t="s">
        <v>906</v>
      </c>
      <c r="C415" s="13" t="s">
        <v>1070</v>
      </c>
      <c r="D415" s="13" t="s">
        <v>259</v>
      </c>
      <c r="E415" s="13" t="s">
        <v>1071</v>
      </c>
      <c r="F415" s="14">
        <v>10</v>
      </c>
      <c r="G415" s="13" t="s">
        <v>1069</v>
      </c>
      <c r="H415" s="13" t="s">
        <v>902</v>
      </c>
      <c r="I415" s="13">
        <v>2018.8</v>
      </c>
      <c r="J415" s="13"/>
    </row>
    <row r="416" ht="28.5" spans="1:10">
      <c r="A416" s="13">
        <v>87</v>
      </c>
      <c r="B416" s="13" t="s">
        <v>906</v>
      </c>
      <c r="C416" s="13" t="s">
        <v>1072</v>
      </c>
      <c r="D416" s="13" t="s">
        <v>259</v>
      </c>
      <c r="E416" s="13" t="s">
        <v>1073</v>
      </c>
      <c r="F416" s="14">
        <v>10</v>
      </c>
      <c r="G416" s="13" t="s">
        <v>1069</v>
      </c>
      <c r="H416" s="13" t="s">
        <v>902</v>
      </c>
      <c r="I416" s="13">
        <v>2018.8</v>
      </c>
      <c r="J416" s="13"/>
    </row>
    <row r="417" ht="28.5" spans="1:10">
      <c r="A417" s="13">
        <v>88</v>
      </c>
      <c r="B417" s="13" t="s">
        <v>906</v>
      </c>
      <c r="C417" s="13" t="s">
        <v>1074</v>
      </c>
      <c r="D417" s="13" t="s">
        <v>259</v>
      </c>
      <c r="E417" s="13" t="s">
        <v>1075</v>
      </c>
      <c r="F417" s="14">
        <v>10</v>
      </c>
      <c r="G417" s="13" t="s">
        <v>1030</v>
      </c>
      <c r="H417" s="13" t="s">
        <v>902</v>
      </c>
      <c r="I417" s="13">
        <v>2018.8</v>
      </c>
      <c r="J417" s="13"/>
    </row>
    <row r="418" ht="28.5" spans="1:10">
      <c r="A418" s="13">
        <v>89</v>
      </c>
      <c r="B418" s="13" t="s">
        <v>906</v>
      </c>
      <c r="C418" s="13" t="s">
        <v>1076</v>
      </c>
      <c r="D418" s="13" t="s">
        <v>259</v>
      </c>
      <c r="E418" s="13" t="s">
        <v>1077</v>
      </c>
      <c r="F418" s="14">
        <v>10</v>
      </c>
      <c r="G418" s="13" t="s">
        <v>1030</v>
      </c>
      <c r="H418" s="13" t="s">
        <v>902</v>
      </c>
      <c r="I418" s="13">
        <v>2018.8</v>
      </c>
      <c r="J418" s="13"/>
    </row>
    <row r="419" ht="28.5" spans="1:10">
      <c r="A419" s="13">
        <v>90</v>
      </c>
      <c r="B419" s="13" t="s">
        <v>906</v>
      </c>
      <c r="C419" s="13" t="s">
        <v>1078</v>
      </c>
      <c r="D419" s="13" t="s">
        <v>259</v>
      </c>
      <c r="E419" s="13" t="s">
        <v>1079</v>
      </c>
      <c r="F419" s="14">
        <v>10</v>
      </c>
      <c r="G419" s="13" t="s">
        <v>1080</v>
      </c>
      <c r="H419" s="13" t="s">
        <v>902</v>
      </c>
      <c r="I419" s="13">
        <v>2018.8</v>
      </c>
      <c r="J419" s="13"/>
    </row>
    <row r="420" ht="28.5" spans="1:10">
      <c r="A420" s="13">
        <v>91</v>
      </c>
      <c r="B420" s="13" t="s">
        <v>906</v>
      </c>
      <c r="C420" s="13" t="s">
        <v>1081</v>
      </c>
      <c r="D420" s="13" t="s">
        <v>259</v>
      </c>
      <c r="E420" s="13" t="s">
        <v>266</v>
      </c>
      <c r="F420" s="14">
        <v>10</v>
      </c>
      <c r="G420" s="13" t="s">
        <v>1030</v>
      </c>
      <c r="H420" s="13" t="s">
        <v>902</v>
      </c>
      <c r="I420" s="13">
        <v>2018.8</v>
      </c>
      <c r="J420" s="13"/>
    </row>
    <row r="421" ht="28.5" spans="1:10">
      <c r="A421" s="13">
        <v>92</v>
      </c>
      <c r="B421" s="13" t="s">
        <v>906</v>
      </c>
      <c r="C421" s="13" t="s">
        <v>1082</v>
      </c>
      <c r="D421" s="13" t="s">
        <v>259</v>
      </c>
      <c r="E421" s="13" t="s">
        <v>1083</v>
      </c>
      <c r="F421" s="14">
        <v>10</v>
      </c>
      <c r="G421" s="13" t="s">
        <v>1069</v>
      </c>
      <c r="H421" s="13" t="s">
        <v>902</v>
      </c>
      <c r="I421" s="13">
        <v>2018.8</v>
      </c>
      <c r="J421" s="13"/>
    </row>
    <row r="422" ht="28.5" spans="1:10">
      <c r="A422" s="13">
        <v>93</v>
      </c>
      <c r="B422" s="13" t="s">
        <v>906</v>
      </c>
      <c r="C422" s="13" t="s">
        <v>1084</v>
      </c>
      <c r="D422" s="13" t="s">
        <v>259</v>
      </c>
      <c r="E422" s="13" t="s">
        <v>1085</v>
      </c>
      <c r="F422" s="14">
        <v>10</v>
      </c>
      <c r="G422" s="13" t="s">
        <v>1086</v>
      </c>
      <c r="H422" s="13" t="s">
        <v>902</v>
      </c>
      <c r="I422" s="13">
        <v>2018.8</v>
      </c>
      <c r="J422" s="13"/>
    </row>
    <row r="423" ht="42.75" spans="1:10">
      <c r="A423" s="13">
        <v>94</v>
      </c>
      <c r="B423" s="13" t="s">
        <v>906</v>
      </c>
      <c r="C423" s="13" t="s">
        <v>1087</v>
      </c>
      <c r="D423" s="13" t="s">
        <v>27</v>
      </c>
      <c r="E423" s="13" t="s">
        <v>1088</v>
      </c>
      <c r="F423" s="14">
        <v>10</v>
      </c>
      <c r="G423" s="13" t="s">
        <v>1089</v>
      </c>
      <c r="H423" s="13" t="s">
        <v>902</v>
      </c>
      <c r="I423" s="13">
        <v>2018.8</v>
      </c>
      <c r="J423" s="13"/>
    </row>
    <row r="424" ht="42.75" spans="1:10">
      <c r="A424" s="13">
        <v>95</v>
      </c>
      <c r="B424" s="13" t="s">
        <v>906</v>
      </c>
      <c r="C424" s="13" t="s">
        <v>1090</v>
      </c>
      <c r="D424" s="13" t="s">
        <v>27</v>
      </c>
      <c r="E424" s="13" t="s">
        <v>1091</v>
      </c>
      <c r="F424" s="14">
        <v>10</v>
      </c>
      <c r="G424" s="13" t="s">
        <v>1092</v>
      </c>
      <c r="H424" s="13" t="s">
        <v>902</v>
      </c>
      <c r="I424" s="13">
        <v>2018.8</v>
      </c>
      <c r="J424" s="13"/>
    </row>
    <row r="425" ht="42.75" spans="1:10">
      <c r="A425" s="13">
        <v>96</v>
      </c>
      <c r="B425" s="13" t="s">
        <v>906</v>
      </c>
      <c r="C425" s="13" t="s">
        <v>1090</v>
      </c>
      <c r="D425" s="13" t="s">
        <v>27</v>
      </c>
      <c r="E425" s="13" t="s">
        <v>167</v>
      </c>
      <c r="F425" s="14">
        <v>10</v>
      </c>
      <c r="G425" s="13" t="s">
        <v>1093</v>
      </c>
      <c r="H425" s="13" t="s">
        <v>902</v>
      </c>
      <c r="I425" s="13">
        <v>2018.8</v>
      </c>
      <c r="J425" s="13"/>
    </row>
    <row r="426" ht="28.5" spans="1:10">
      <c r="A426" s="13">
        <v>97</v>
      </c>
      <c r="B426" s="13" t="s">
        <v>906</v>
      </c>
      <c r="C426" s="13" t="s">
        <v>1094</v>
      </c>
      <c r="D426" s="13" t="s">
        <v>27</v>
      </c>
      <c r="E426" s="13" t="s">
        <v>654</v>
      </c>
      <c r="F426" s="14">
        <v>10</v>
      </c>
      <c r="G426" s="13" t="s">
        <v>1095</v>
      </c>
      <c r="H426" s="13" t="s">
        <v>902</v>
      </c>
      <c r="I426" s="13">
        <v>2018.8</v>
      </c>
      <c r="J426" s="13"/>
    </row>
    <row r="427" ht="42.75" spans="1:10">
      <c r="A427" s="13">
        <v>98</v>
      </c>
      <c r="B427" s="13" t="s">
        <v>906</v>
      </c>
      <c r="C427" s="13" t="s">
        <v>1096</v>
      </c>
      <c r="D427" s="13" t="s">
        <v>27</v>
      </c>
      <c r="E427" s="13" t="s">
        <v>1097</v>
      </c>
      <c r="F427" s="14">
        <v>10</v>
      </c>
      <c r="G427" s="13" t="s">
        <v>1098</v>
      </c>
      <c r="H427" s="13" t="s">
        <v>902</v>
      </c>
      <c r="I427" s="13">
        <v>2018.8</v>
      </c>
      <c r="J427" s="13"/>
    </row>
    <row r="428" ht="28.5" spans="1:10">
      <c r="A428" s="13">
        <v>99</v>
      </c>
      <c r="B428" s="13" t="s">
        <v>906</v>
      </c>
      <c r="C428" s="13" t="s">
        <v>1099</v>
      </c>
      <c r="D428" s="13" t="s">
        <v>27</v>
      </c>
      <c r="E428" s="13" t="s">
        <v>1100</v>
      </c>
      <c r="F428" s="14">
        <v>10</v>
      </c>
      <c r="G428" s="13" t="s">
        <v>1101</v>
      </c>
      <c r="H428" s="13" t="s">
        <v>902</v>
      </c>
      <c r="I428" s="13">
        <v>2018.8</v>
      </c>
      <c r="J428" s="13"/>
    </row>
    <row r="429" ht="28.5" spans="1:10">
      <c r="A429" s="13">
        <v>100</v>
      </c>
      <c r="B429" s="13" t="s">
        <v>906</v>
      </c>
      <c r="C429" s="13" t="s">
        <v>1102</v>
      </c>
      <c r="D429" s="13" t="s">
        <v>27</v>
      </c>
      <c r="E429" s="13" t="s">
        <v>1103</v>
      </c>
      <c r="F429" s="14">
        <v>10</v>
      </c>
      <c r="G429" s="13" t="s">
        <v>1104</v>
      </c>
      <c r="H429" s="13" t="s">
        <v>902</v>
      </c>
      <c r="I429" s="13">
        <v>2018.8</v>
      </c>
      <c r="J429" s="13"/>
    </row>
    <row r="430" ht="42.75" spans="1:10">
      <c r="A430" s="13">
        <v>101</v>
      </c>
      <c r="B430" s="13" t="s">
        <v>906</v>
      </c>
      <c r="C430" s="13" t="s">
        <v>1105</v>
      </c>
      <c r="D430" s="13" t="s">
        <v>27</v>
      </c>
      <c r="E430" s="13" t="s">
        <v>170</v>
      </c>
      <c r="F430" s="14">
        <v>10</v>
      </c>
      <c r="G430" s="13" t="s">
        <v>1106</v>
      </c>
      <c r="H430" s="13" t="s">
        <v>902</v>
      </c>
      <c r="I430" s="13">
        <v>2018.8</v>
      </c>
      <c r="J430" s="13"/>
    </row>
    <row r="431" ht="42.75" spans="1:10">
      <c r="A431" s="13">
        <v>102</v>
      </c>
      <c r="B431" s="13" t="s">
        <v>906</v>
      </c>
      <c r="C431" s="13" t="s">
        <v>1107</v>
      </c>
      <c r="D431" s="13" t="s">
        <v>173</v>
      </c>
      <c r="E431" s="13" t="s">
        <v>722</v>
      </c>
      <c r="F431" s="14">
        <v>10</v>
      </c>
      <c r="G431" s="13" t="s">
        <v>1108</v>
      </c>
      <c r="H431" s="13" t="s">
        <v>902</v>
      </c>
      <c r="I431" s="13">
        <v>2018.8</v>
      </c>
      <c r="J431" s="13"/>
    </row>
    <row r="432" ht="42.75" spans="1:10">
      <c r="A432" s="13">
        <v>103</v>
      </c>
      <c r="B432" s="13" t="s">
        <v>906</v>
      </c>
      <c r="C432" s="13" t="s">
        <v>1107</v>
      </c>
      <c r="D432" s="13" t="s">
        <v>173</v>
      </c>
      <c r="E432" s="13" t="s">
        <v>177</v>
      </c>
      <c r="F432" s="14">
        <v>10</v>
      </c>
      <c r="G432" s="13" t="s">
        <v>1108</v>
      </c>
      <c r="H432" s="13" t="s">
        <v>902</v>
      </c>
      <c r="I432" s="13">
        <v>2018.8</v>
      </c>
      <c r="J432" s="13"/>
    </row>
    <row r="433" ht="42.75" spans="1:10">
      <c r="A433" s="13">
        <v>104</v>
      </c>
      <c r="B433" s="13" t="s">
        <v>906</v>
      </c>
      <c r="C433" s="13" t="s">
        <v>1109</v>
      </c>
      <c r="D433" s="13" t="s">
        <v>173</v>
      </c>
      <c r="E433" s="13" t="s">
        <v>180</v>
      </c>
      <c r="F433" s="14">
        <v>10</v>
      </c>
      <c r="G433" s="13" t="s">
        <v>1108</v>
      </c>
      <c r="H433" s="13" t="s">
        <v>902</v>
      </c>
      <c r="I433" s="13">
        <v>2018.8</v>
      </c>
      <c r="J433" s="13"/>
    </row>
    <row r="434" ht="42.75" spans="1:10">
      <c r="A434" s="13">
        <v>105</v>
      </c>
      <c r="B434" s="13" t="s">
        <v>906</v>
      </c>
      <c r="C434" s="13" t="s">
        <v>1110</v>
      </c>
      <c r="D434" s="13" t="s">
        <v>173</v>
      </c>
      <c r="E434" s="13" t="s">
        <v>1111</v>
      </c>
      <c r="F434" s="14">
        <v>10</v>
      </c>
      <c r="G434" s="13" t="s">
        <v>1108</v>
      </c>
      <c r="H434" s="13" t="s">
        <v>902</v>
      </c>
      <c r="I434" s="13">
        <v>2018.8</v>
      </c>
      <c r="J434" s="13"/>
    </row>
    <row r="435" ht="42.75" spans="1:10">
      <c r="A435" s="13">
        <v>106</v>
      </c>
      <c r="B435" s="13" t="s">
        <v>906</v>
      </c>
      <c r="C435" s="13" t="s">
        <v>1112</v>
      </c>
      <c r="D435" s="13" t="s">
        <v>173</v>
      </c>
      <c r="E435" s="13" t="s">
        <v>174</v>
      </c>
      <c r="F435" s="14">
        <v>10</v>
      </c>
      <c r="G435" s="13" t="s">
        <v>1113</v>
      </c>
      <c r="H435" s="13" t="s">
        <v>902</v>
      </c>
      <c r="I435" s="13">
        <v>2018.8</v>
      </c>
      <c r="J435" s="13"/>
    </row>
    <row r="436" ht="42.75" spans="1:10">
      <c r="A436" s="13">
        <v>107</v>
      </c>
      <c r="B436" s="13" t="s">
        <v>906</v>
      </c>
      <c r="C436" s="13" t="s">
        <v>1114</v>
      </c>
      <c r="D436" s="13" t="s">
        <v>173</v>
      </c>
      <c r="E436" s="13" t="s">
        <v>183</v>
      </c>
      <c r="F436" s="14">
        <v>10</v>
      </c>
      <c r="G436" s="13" t="s">
        <v>1108</v>
      </c>
      <c r="H436" s="13" t="s">
        <v>902</v>
      </c>
      <c r="I436" s="13">
        <v>2018.8</v>
      </c>
      <c r="J436" s="13"/>
    </row>
    <row r="437" ht="28.5" spans="1:10">
      <c r="A437" s="13">
        <v>108</v>
      </c>
      <c r="B437" s="13" t="s">
        <v>906</v>
      </c>
      <c r="C437" s="13" t="s">
        <v>1115</v>
      </c>
      <c r="D437" s="13" t="s">
        <v>173</v>
      </c>
      <c r="E437" s="13" t="s">
        <v>472</v>
      </c>
      <c r="F437" s="14">
        <v>10</v>
      </c>
      <c r="G437" s="13" t="s">
        <v>1116</v>
      </c>
      <c r="H437" s="13" t="s">
        <v>902</v>
      </c>
      <c r="I437" s="13">
        <v>2018.8</v>
      </c>
      <c r="J437" s="13"/>
    </row>
    <row r="438" ht="42.75" spans="1:10">
      <c r="A438" s="13">
        <v>109</v>
      </c>
      <c r="B438" s="13" t="s">
        <v>906</v>
      </c>
      <c r="C438" s="13" t="s">
        <v>1117</v>
      </c>
      <c r="D438" s="13" t="s">
        <v>173</v>
      </c>
      <c r="E438" s="13" t="s">
        <v>464</v>
      </c>
      <c r="F438" s="14">
        <v>10</v>
      </c>
      <c r="G438" s="13" t="s">
        <v>1108</v>
      </c>
      <c r="H438" s="13" t="s">
        <v>902</v>
      </c>
      <c r="I438" s="13">
        <v>2018.8</v>
      </c>
      <c r="J438" s="13"/>
    </row>
    <row r="439" ht="42.75" spans="1:10">
      <c r="A439" s="13">
        <v>110</v>
      </c>
      <c r="B439" s="13" t="s">
        <v>906</v>
      </c>
      <c r="C439" s="13" t="s">
        <v>1118</v>
      </c>
      <c r="D439" s="13" t="s">
        <v>173</v>
      </c>
      <c r="E439" s="13" t="s">
        <v>453</v>
      </c>
      <c r="F439" s="14">
        <v>10</v>
      </c>
      <c r="G439" s="13" t="s">
        <v>1119</v>
      </c>
      <c r="H439" s="13" t="s">
        <v>902</v>
      </c>
      <c r="I439" s="13">
        <v>2018.8</v>
      </c>
      <c r="J439" s="13"/>
    </row>
    <row r="440" ht="28.5" spans="1:10">
      <c r="A440" s="13">
        <v>111</v>
      </c>
      <c r="B440" s="13" t="s">
        <v>906</v>
      </c>
      <c r="C440" s="13" t="s">
        <v>1120</v>
      </c>
      <c r="D440" s="13" t="s">
        <v>51</v>
      </c>
      <c r="E440" s="13" t="s">
        <v>480</v>
      </c>
      <c r="F440" s="14">
        <v>10</v>
      </c>
      <c r="G440" s="13" t="s">
        <v>1121</v>
      </c>
      <c r="H440" s="13" t="s">
        <v>902</v>
      </c>
      <c r="I440" s="13">
        <v>2018.8</v>
      </c>
      <c r="J440" s="13"/>
    </row>
    <row r="441" ht="28.5" spans="1:10">
      <c r="A441" s="13">
        <v>112</v>
      </c>
      <c r="B441" s="13" t="s">
        <v>906</v>
      </c>
      <c r="C441" s="13" t="s">
        <v>1122</v>
      </c>
      <c r="D441" s="13" t="s">
        <v>51</v>
      </c>
      <c r="E441" s="13" t="s">
        <v>490</v>
      </c>
      <c r="F441" s="14">
        <v>10</v>
      </c>
      <c r="G441" s="13" t="s">
        <v>1123</v>
      </c>
      <c r="H441" s="13" t="s">
        <v>902</v>
      </c>
      <c r="I441" s="13">
        <v>2018.8</v>
      </c>
      <c r="J441" s="13"/>
    </row>
    <row r="442" ht="28.5" spans="1:10">
      <c r="A442" s="13">
        <v>113</v>
      </c>
      <c r="B442" s="13" t="s">
        <v>906</v>
      </c>
      <c r="C442" s="13" t="s">
        <v>1124</v>
      </c>
      <c r="D442" s="13" t="s">
        <v>51</v>
      </c>
      <c r="E442" s="13" t="s">
        <v>62</v>
      </c>
      <c r="F442" s="14">
        <v>10</v>
      </c>
      <c r="G442" s="13" t="s">
        <v>1123</v>
      </c>
      <c r="H442" s="13" t="s">
        <v>902</v>
      </c>
      <c r="I442" s="13">
        <v>2018.8</v>
      </c>
      <c r="J442" s="13"/>
    </row>
    <row r="443" ht="28.5" spans="1:10">
      <c r="A443" s="13">
        <v>114</v>
      </c>
      <c r="B443" s="13" t="s">
        <v>906</v>
      </c>
      <c r="C443" s="13" t="s">
        <v>1125</v>
      </c>
      <c r="D443" s="13" t="s">
        <v>51</v>
      </c>
      <c r="E443" s="13" t="s">
        <v>493</v>
      </c>
      <c r="F443" s="14">
        <v>10</v>
      </c>
      <c r="G443" s="13" t="s">
        <v>1126</v>
      </c>
      <c r="H443" s="13" t="s">
        <v>902</v>
      </c>
      <c r="I443" s="13">
        <v>2018.8</v>
      </c>
      <c r="J443" s="13"/>
    </row>
    <row r="444" ht="28.5" spans="1:10">
      <c r="A444" s="13">
        <v>115</v>
      </c>
      <c r="B444" s="13" t="s">
        <v>906</v>
      </c>
      <c r="C444" s="13" t="s">
        <v>1127</v>
      </c>
      <c r="D444" s="13" t="s">
        <v>51</v>
      </c>
      <c r="E444" s="13" t="s">
        <v>1128</v>
      </c>
      <c r="F444" s="14">
        <v>10</v>
      </c>
      <c r="G444" s="13" t="s">
        <v>1129</v>
      </c>
      <c r="H444" s="13" t="s">
        <v>902</v>
      </c>
      <c r="I444" s="13">
        <v>2018.8</v>
      </c>
      <c r="J444" s="13"/>
    </row>
    <row r="445" ht="28.5" spans="1:10">
      <c r="A445" s="13">
        <v>116</v>
      </c>
      <c r="B445" s="13" t="s">
        <v>906</v>
      </c>
      <c r="C445" s="13" t="s">
        <v>1130</v>
      </c>
      <c r="D445" s="13" t="s">
        <v>51</v>
      </c>
      <c r="E445" s="13" t="s">
        <v>188</v>
      </c>
      <c r="F445" s="14">
        <v>10</v>
      </c>
      <c r="G445" s="13" t="s">
        <v>1129</v>
      </c>
      <c r="H445" s="13" t="s">
        <v>902</v>
      </c>
      <c r="I445" s="13">
        <v>2018.8</v>
      </c>
      <c r="J445" s="13"/>
    </row>
    <row r="446" ht="28.5" spans="1:10">
      <c r="A446" s="13">
        <v>117</v>
      </c>
      <c r="B446" s="13" t="s">
        <v>906</v>
      </c>
      <c r="C446" s="13" t="s">
        <v>1131</v>
      </c>
      <c r="D446" s="13" t="s">
        <v>51</v>
      </c>
      <c r="E446" s="13" t="s">
        <v>1132</v>
      </c>
      <c r="F446" s="14">
        <v>10</v>
      </c>
      <c r="G446" s="13" t="s">
        <v>1123</v>
      </c>
      <c r="H446" s="13" t="s">
        <v>902</v>
      </c>
      <c r="I446" s="13">
        <v>2018.8</v>
      </c>
      <c r="J446" s="13"/>
    </row>
    <row r="447" ht="28.5" spans="1:10">
      <c r="A447" s="13">
        <v>118</v>
      </c>
      <c r="B447" s="13" t="s">
        <v>906</v>
      </c>
      <c r="C447" s="13" t="s">
        <v>1133</v>
      </c>
      <c r="D447" s="13" t="s">
        <v>51</v>
      </c>
      <c r="E447" s="13" t="s">
        <v>52</v>
      </c>
      <c r="F447" s="14">
        <v>10</v>
      </c>
      <c r="G447" s="13" t="s">
        <v>1134</v>
      </c>
      <c r="H447" s="13" t="s">
        <v>902</v>
      </c>
      <c r="I447" s="13">
        <v>2018.8</v>
      </c>
      <c r="J447" s="13"/>
    </row>
    <row r="448" ht="28.5" spans="1:10">
      <c r="A448" s="13">
        <v>119</v>
      </c>
      <c r="B448" s="13" t="s">
        <v>906</v>
      </c>
      <c r="C448" s="13" t="s">
        <v>1135</v>
      </c>
      <c r="D448" s="13" t="s">
        <v>51</v>
      </c>
      <c r="E448" s="13" t="s">
        <v>1136</v>
      </c>
      <c r="F448" s="14">
        <v>10</v>
      </c>
      <c r="G448" s="13" t="s">
        <v>1137</v>
      </c>
      <c r="H448" s="13" t="s">
        <v>902</v>
      </c>
      <c r="I448" s="13">
        <v>2018.8</v>
      </c>
      <c r="J448" s="13"/>
    </row>
    <row r="449" ht="28.5" spans="1:10">
      <c r="A449" s="13">
        <v>120</v>
      </c>
      <c r="B449" s="13" t="s">
        <v>906</v>
      </c>
      <c r="C449" s="13" t="s">
        <v>1138</v>
      </c>
      <c r="D449" s="13" t="s">
        <v>55</v>
      </c>
      <c r="E449" s="13" t="s">
        <v>560</v>
      </c>
      <c r="F449" s="14">
        <v>10</v>
      </c>
      <c r="G449" s="13" t="s">
        <v>1139</v>
      </c>
      <c r="H449" s="13" t="s">
        <v>902</v>
      </c>
      <c r="I449" s="13">
        <v>2018.8</v>
      </c>
      <c r="J449" s="13"/>
    </row>
    <row r="450" ht="28.5" spans="1:10">
      <c r="A450" s="13">
        <v>121</v>
      </c>
      <c r="B450" s="13" t="s">
        <v>906</v>
      </c>
      <c r="C450" s="13" t="s">
        <v>1140</v>
      </c>
      <c r="D450" s="13" t="s">
        <v>55</v>
      </c>
      <c r="E450" s="13" t="s">
        <v>253</v>
      </c>
      <c r="F450" s="14">
        <v>10</v>
      </c>
      <c r="G450" s="13" t="s">
        <v>1139</v>
      </c>
      <c r="H450" s="13" t="s">
        <v>902</v>
      </c>
      <c r="I450" s="13">
        <v>2018.8</v>
      </c>
      <c r="J450" s="13"/>
    </row>
    <row r="451" ht="28.5" spans="1:10">
      <c r="A451" s="13">
        <v>122</v>
      </c>
      <c r="B451" s="13" t="s">
        <v>906</v>
      </c>
      <c r="C451" s="13" t="s">
        <v>1140</v>
      </c>
      <c r="D451" s="13" t="s">
        <v>55</v>
      </c>
      <c r="E451" s="13" t="s">
        <v>1141</v>
      </c>
      <c r="F451" s="14">
        <v>10</v>
      </c>
      <c r="G451" s="13" t="s">
        <v>1139</v>
      </c>
      <c r="H451" s="13" t="s">
        <v>902</v>
      </c>
      <c r="I451" s="13">
        <v>2018.8</v>
      </c>
      <c r="J451" s="13"/>
    </row>
    <row r="452" ht="28.5" spans="1:10">
      <c r="A452" s="13">
        <v>123</v>
      </c>
      <c r="B452" s="13" t="s">
        <v>906</v>
      </c>
      <c r="C452" s="13" t="s">
        <v>1140</v>
      </c>
      <c r="D452" s="13" t="s">
        <v>55</v>
      </c>
      <c r="E452" s="13" t="s">
        <v>1142</v>
      </c>
      <c r="F452" s="14">
        <v>10</v>
      </c>
      <c r="G452" s="13" t="s">
        <v>1139</v>
      </c>
      <c r="H452" s="13" t="s">
        <v>902</v>
      </c>
      <c r="I452" s="13">
        <v>2018.8</v>
      </c>
      <c r="J452" s="13"/>
    </row>
    <row r="453" ht="28.5" spans="1:10">
      <c r="A453" s="13">
        <v>124</v>
      </c>
      <c r="B453" s="13" t="s">
        <v>906</v>
      </c>
      <c r="C453" s="13" t="s">
        <v>1143</v>
      </c>
      <c r="D453" s="13" t="s">
        <v>55</v>
      </c>
      <c r="E453" s="13" t="s">
        <v>1144</v>
      </c>
      <c r="F453" s="14">
        <v>10</v>
      </c>
      <c r="G453" s="13" t="s">
        <v>1145</v>
      </c>
      <c r="H453" s="13" t="s">
        <v>902</v>
      </c>
      <c r="I453" s="13">
        <v>2018.8</v>
      </c>
      <c r="J453" s="13"/>
    </row>
    <row r="454" ht="28.5" spans="1:10">
      <c r="A454" s="13">
        <v>125</v>
      </c>
      <c r="B454" s="13" t="s">
        <v>906</v>
      </c>
      <c r="C454" s="13" t="s">
        <v>1146</v>
      </c>
      <c r="D454" s="13" t="s">
        <v>55</v>
      </c>
      <c r="E454" s="13" t="s">
        <v>250</v>
      </c>
      <c r="F454" s="14">
        <v>10</v>
      </c>
      <c r="G454" s="13" t="s">
        <v>1145</v>
      </c>
      <c r="H454" s="13" t="s">
        <v>902</v>
      </c>
      <c r="I454" s="13">
        <v>2018.8</v>
      </c>
      <c r="J454" s="13"/>
    </row>
    <row r="455" ht="28.5" spans="1:10">
      <c r="A455" s="13">
        <v>126</v>
      </c>
      <c r="B455" s="13" t="s">
        <v>906</v>
      </c>
      <c r="C455" s="13" t="s">
        <v>1147</v>
      </c>
      <c r="D455" s="13" t="s">
        <v>55</v>
      </c>
      <c r="E455" s="13" t="s">
        <v>1148</v>
      </c>
      <c r="F455" s="14">
        <v>10</v>
      </c>
      <c r="G455" s="13" t="s">
        <v>1145</v>
      </c>
      <c r="H455" s="13" t="s">
        <v>902</v>
      </c>
      <c r="I455" s="13">
        <v>2018.8</v>
      </c>
      <c r="J455" s="13"/>
    </row>
    <row r="456" ht="28.5" spans="1:10">
      <c r="A456" s="13">
        <v>127</v>
      </c>
      <c r="B456" s="13" t="s">
        <v>906</v>
      </c>
      <c r="C456" s="13" t="s">
        <v>1149</v>
      </c>
      <c r="D456" s="13" t="s">
        <v>55</v>
      </c>
      <c r="E456" s="13" t="s">
        <v>256</v>
      </c>
      <c r="F456" s="14">
        <v>10</v>
      </c>
      <c r="G456" s="13" t="s">
        <v>1139</v>
      </c>
      <c r="H456" s="13" t="s">
        <v>902</v>
      </c>
      <c r="I456" s="13">
        <v>2018.8</v>
      </c>
      <c r="J456" s="13"/>
    </row>
    <row r="457" ht="28.5" spans="1:10">
      <c r="A457" s="13">
        <v>128</v>
      </c>
      <c r="B457" s="13" t="s">
        <v>906</v>
      </c>
      <c r="C457" s="13" t="s">
        <v>1140</v>
      </c>
      <c r="D457" s="13" t="s">
        <v>55</v>
      </c>
      <c r="E457" s="13" t="s">
        <v>1150</v>
      </c>
      <c r="F457" s="14">
        <v>10</v>
      </c>
      <c r="G457" s="13" t="s">
        <v>1139</v>
      </c>
      <c r="H457" s="13" t="s">
        <v>902</v>
      </c>
      <c r="I457" s="13">
        <v>2018.8</v>
      </c>
      <c r="J457" s="13"/>
    </row>
    <row r="458" ht="28.5" spans="1:10">
      <c r="A458" s="13">
        <v>129</v>
      </c>
      <c r="B458" s="13" t="s">
        <v>906</v>
      </c>
      <c r="C458" s="13" t="s">
        <v>1140</v>
      </c>
      <c r="D458" s="13" t="s">
        <v>55</v>
      </c>
      <c r="E458" s="13" t="s">
        <v>1151</v>
      </c>
      <c r="F458" s="14">
        <v>10</v>
      </c>
      <c r="G458" s="13" t="s">
        <v>1139</v>
      </c>
      <c r="H458" s="13" t="s">
        <v>902</v>
      </c>
      <c r="I458" s="13">
        <v>2018.8</v>
      </c>
      <c r="J458" s="13"/>
    </row>
    <row r="459" ht="28.5" spans="1:10">
      <c r="A459" s="13">
        <v>130</v>
      </c>
      <c r="B459" s="13" t="s">
        <v>906</v>
      </c>
      <c r="C459" s="13" t="s">
        <v>1140</v>
      </c>
      <c r="D459" s="13" t="s">
        <v>55</v>
      </c>
      <c r="E459" s="13" t="s">
        <v>1152</v>
      </c>
      <c r="F459" s="14">
        <v>10</v>
      </c>
      <c r="G459" s="13" t="s">
        <v>1139</v>
      </c>
      <c r="H459" s="13" t="s">
        <v>902</v>
      </c>
      <c r="I459" s="13">
        <v>2018.8</v>
      </c>
      <c r="J459" s="13"/>
    </row>
    <row r="460" ht="28.5" spans="1:10">
      <c r="A460" s="13">
        <v>131</v>
      </c>
      <c r="B460" s="13" t="s">
        <v>906</v>
      </c>
      <c r="C460" s="13" t="s">
        <v>1140</v>
      </c>
      <c r="D460" s="13" t="s">
        <v>55</v>
      </c>
      <c r="E460" s="13" t="s">
        <v>556</v>
      </c>
      <c r="F460" s="14">
        <v>10</v>
      </c>
      <c r="G460" s="13" t="s">
        <v>1139</v>
      </c>
      <c r="H460" s="13" t="s">
        <v>902</v>
      </c>
      <c r="I460" s="13">
        <v>2018.8</v>
      </c>
      <c r="J460" s="13"/>
    </row>
    <row r="461" ht="28.5" spans="1:10">
      <c r="A461" s="13">
        <v>132</v>
      </c>
      <c r="B461" s="13" t="s">
        <v>906</v>
      </c>
      <c r="C461" s="13" t="s">
        <v>1153</v>
      </c>
      <c r="D461" s="13" t="s">
        <v>86</v>
      </c>
      <c r="E461" s="13" t="s">
        <v>1154</v>
      </c>
      <c r="F461" s="14">
        <v>10</v>
      </c>
      <c r="G461" s="13" t="s">
        <v>1155</v>
      </c>
      <c r="H461" s="13" t="s">
        <v>902</v>
      </c>
      <c r="I461" s="13">
        <v>2018.8</v>
      </c>
      <c r="J461" s="13"/>
    </row>
    <row r="462" ht="28.5" spans="1:10">
      <c r="A462" s="13">
        <v>133</v>
      </c>
      <c r="B462" s="13" t="s">
        <v>906</v>
      </c>
      <c r="C462" s="13" t="s">
        <v>1156</v>
      </c>
      <c r="D462" s="13" t="s">
        <v>86</v>
      </c>
      <c r="E462" s="13" t="s">
        <v>1157</v>
      </c>
      <c r="F462" s="14">
        <v>10</v>
      </c>
      <c r="G462" s="13" t="s">
        <v>1158</v>
      </c>
      <c r="H462" s="13" t="s">
        <v>902</v>
      </c>
      <c r="I462" s="13">
        <v>2018.8</v>
      </c>
      <c r="J462" s="13"/>
    </row>
    <row r="463" ht="28.5" spans="1:10">
      <c r="A463" s="13">
        <v>134</v>
      </c>
      <c r="B463" s="13" t="s">
        <v>906</v>
      </c>
      <c r="C463" s="13" t="s">
        <v>1159</v>
      </c>
      <c r="D463" s="13" t="s">
        <v>86</v>
      </c>
      <c r="E463" s="13" t="s">
        <v>421</v>
      </c>
      <c r="F463" s="14">
        <v>10</v>
      </c>
      <c r="G463" s="13" t="s">
        <v>1160</v>
      </c>
      <c r="H463" s="13" t="s">
        <v>902</v>
      </c>
      <c r="I463" s="13">
        <v>2018.8</v>
      </c>
      <c r="J463" s="13"/>
    </row>
    <row r="464" ht="28.5" spans="1:10">
      <c r="A464" s="13">
        <v>135</v>
      </c>
      <c r="B464" s="13" t="s">
        <v>906</v>
      </c>
      <c r="C464" s="13" t="s">
        <v>1161</v>
      </c>
      <c r="D464" s="13" t="s">
        <v>86</v>
      </c>
      <c r="E464" s="13" t="s">
        <v>418</v>
      </c>
      <c r="F464" s="14">
        <v>10</v>
      </c>
      <c r="G464" s="13" t="s">
        <v>1162</v>
      </c>
      <c r="H464" s="13" t="s">
        <v>902</v>
      </c>
      <c r="I464" s="13">
        <v>2018.8</v>
      </c>
      <c r="J464" s="13"/>
    </row>
    <row r="465" ht="28.5" spans="1:10">
      <c r="A465" s="13">
        <v>136</v>
      </c>
      <c r="B465" s="13" t="s">
        <v>906</v>
      </c>
      <c r="C465" s="13" t="s">
        <v>1163</v>
      </c>
      <c r="D465" s="13" t="s">
        <v>86</v>
      </c>
      <c r="E465" s="13" t="s">
        <v>355</v>
      </c>
      <c r="F465" s="14">
        <v>10</v>
      </c>
      <c r="G465" s="13" t="s">
        <v>1164</v>
      </c>
      <c r="H465" s="13" t="s">
        <v>902</v>
      </c>
      <c r="I465" s="13">
        <v>2018.8</v>
      </c>
      <c r="J465" s="13"/>
    </row>
    <row r="466" ht="28.5" spans="1:10">
      <c r="A466" s="13">
        <v>137</v>
      </c>
      <c r="B466" s="13" t="s">
        <v>906</v>
      </c>
      <c r="C466" s="13" t="s">
        <v>1165</v>
      </c>
      <c r="D466" s="13" t="s">
        <v>86</v>
      </c>
      <c r="E466" s="13" t="s">
        <v>1166</v>
      </c>
      <c r="F466" s="14">
        <v>10</v>
      </c>
      <c r="G466" s="13" t="s">
        <v>1167</v>
      </c>
      <c r="H466" s="13" t="s">
        <v>902</v>
      </c>
      <c r="I466" s="13">
        <v>2018.8</v>
      </c>
      <c r="J466" s="13"/>
    </row>
    <row r="467" ht="42.75" spans="1:10">
      <c r="A467" s="13">
        <v>138</v>
      </c>
      <c r="B467" s="13" t="s">
        <v>906</v>
      </c>
      <c r="C467" s="13" t="s">
        <v>1168</v>
      </c>
      <c r="D467" s="13" t="s">
        <v>86</v>
      </c>
      <c r="E467" s="13" t="s">
        <v>1169</v>
      </c>
      <c r="F467" s="14">
        <v>10</v>
      </c>
      <c r="G467" s="13" t="s">
        <v>1170</v>
      </c>
      <c r="H467" s="13" t="s">
        <v>902</v>
      </c>
      <c r="I467" s="13">
        <v>2018.8</v>
      </c>
      <c r="J467" s="13"/>
    </row>
    <row r="468" ht="42.75" spans="1:10">
      <c r="A468" s="13">
        <v>139</v>
      </c>
      <c r="B468" s="13" t="s">
        <v>906</v>
      </c>
      <c r="C468" s="13" t="s">
        <v>1171</v>
      </c>
      <c r="D468" s="13" t="s">
        <v>86</v>
      </c>
      <c r="E468" s="13" t="s">
        <v>407</v>
      </c>
      <c r="F468" s="14">
        <v>10</v>
      </c>
      <c r="G468" s="13" t="s">
        <v>1172</v>
      </c>
      <c r="H468" s="13" t="s">
        <v>902</v>
      </c>
      <c r="I468" s="13">
        <v>2018.8</v>
      </c>
      <c r="J468" s="13"/>
    </row>
    <row r="469" ht="28.5" spans="1:10">
      <c r="A469" s="13">
        <v>140</v>
      </c>
      <c r="B469" s="13" t="s">
        <v>906</v>
      </c>
      <c r="C469" s="13" t="s">
        <v>1173</v>
      </c>
      <c r="D469" s="13" t="s">
        <v>86</v>
      </c>
      <c r="E469" s="13" t="s">
        <v>1174</v>
      </c>
      <c r="F469" s="14">
        <v>10</v>
      </c>
      <c r="G469" s="13" t="s">
        <v>1175</v>
      </c>
      <c r="H469" s="13" t="s">
        <v>902</v>
      </c>
      <c r="I469" s="13">
        <v>2018.8</v>
      </c>
      <c r="J469" s="13"/>
    </row>
    <row r="470" ht="28.5" spans="1:10">
      <c r="A470" s="13">
        <v>141</v>
      </c>
      <c r="B470" s="13" t="s">
        <v>906</v>
      </c>
      <c r="C470" s="13" t="s">
        <v>1176</v>
      </c>
      <c r="D470" s="13" t="s">
        <v>86</v>
      </c>
      <c r="E470" s="13" t="s">
        <v>87</v>
      </c>
      <c r="F470" s="14">
        <v>10</v>
      </c>
      <c r="G470" s="13" t="s">
        <v>1177</v>
      </c>
      <c r="H470" s="13" t="s">
        <v>902</v>
      </c>
      <c r="I470" s="13">
        <v>2018.8</v>
      </c>
      <c r="J470" s="13"/>
    </row>
    <row r="471" ht="28.5" spans="1:10">
      <c r="A471" s="13">
        <v>142</v>
      </c>
      <c r="B471" s="13" t="s">
        <v>906</v>
      </c>
      <c r="C471" s="13" t="s">
        <v>1178</v>
      </c>
      <c r="D471" s="13" t="s">
        <v>153</v>
      </c>
      <c r="E471" s="13" t="s">
        <v>1179</v>
      </c>
      <c r="F471" s="14">
        <v>10</v>
      </c>
      <c r="G471" s="13" t="s">
        <v>1030</v>
      </c>
      <c r="H471" s="13" t="s">
        <v>902</v>
      </c>
      <c r="I471" s="13">
        <v>2018.8</v>
      </c>
      <c r="J471" s="13"/>
    </row>
    <row r="472" ht="28.5" spans="1:10">
      <c r="A472" s="13">
        <v>143</v>
      </c>
      <c r="B472" s="13" t="s">
        <v>906</v>
      </c>
      <c r="C472" s="13" t="s">
        <v>1180</v>
      </c>
      <c r="D472" s="13" t="s">
        <v>153</v>
      </c>
      <c r="E472" s="13" t="s">
        <v>159</v>
      </c>
      <c r="F472" s="14">
        <v>10</v>
      </c>
      <c r="G472" s="13" t="s">
        <v>1030</v>
      </c>
      <c r="H472" s="13" t="s">
        <v>902</v>
      </c>
      <c r="I472" s="13">
        <v>2018.8</v>
      </c>
      <c r="J472" s="13"/>
    </row>
    <row r="473" ht="28.5" spans="1:10">
      <c r="A473" s="13">
        <v>144</v>
      </c>
      <c r="B473" s="13" t="s">
        <v>906</v>
      </c>
      <c r="C473" s="13" t="s">
        <v>1181</v>
      </c>
      <c r="D473" s="13" t="s">
        <v>153</v>
      </c>
      <c r="E473" s="13" t="s">
        <v>1182</v>
      </c>
      <c r="F473" s="14">
        <v>10</v>
      </c>
      <c r="G473" s="13" t="s">
        <v>1030</v>
      </c>
      <c r="H473" s="13" t="s">
        <v>902</v>
      </c>
      <c r="I473" s="13">
        <v>2018.8</v>
      </c>
      <c r="J473" s="13"/>
    </row>
    <row r="474" ht="28.5" spans="1:10">
      <c r="A474" s="13">
        <v>145</v>
      </c>
      <c r="B474" s="13" t="s">
        <v>906</v>
      </c>
      <c r="C474" s="13" t="s">
        <v>1183</v>
      </c>
      <c r="D474" s="13" t="s">
        <v>153</v>
      </c>
      <c r="E474" s="13" t="s">
        <v>1184</v>
      </c>
      <c r="F474" s="14">
        <v>10</v>
      </c>
      <c r="G474" s="13" t="s">
        <v>1030</v>
      </c>
      <c r="H474" s="13" t="s">
        <v>902</v>
      </c>
      <c r="I474" s="13">
        <v>2018.8</v>
      </c>
      <c r="J474" s="13"/>
    </row>
    <row r="475" ht="28.5" spans="1:10">
      <c r="A475" s="13">
        <v>146</v>
      </c>
      <c r="B475" s="13" t="s">
        <v>906</v>
      </c>
      <c r="C475" s="13" t="s">
        <v>1185</v>
      </c>
      <c r="D475" s="13" t="s">
        <v>153</v>
      </c>
      <c r="E475" s="13" t="s">
        <v>320</v>
      </c>
      <c r="F475" s="14">
        <v>10</v>
      </c>
      <c r="G475" s="13" t="s">
        <v>1030</v>
      </c>
      <c r="H475" s="13" t="s">
        <v>902</v>
      </c>
      <c r="I475" s="13">
        <v>2018.8</v>
      </c>
      <c r="J475" s="13"/>
    </row>
    <row r="476" ht="28.5" spans="1:10">
      <c r="A476" s="13">
        <v>147</v>
      </c>
      <c r="B476" s="13" t="s">
        <v>906</v>
      </c>
      <c r="C476" s="13" t="s">
        <v>1186</v>
      </c>
      <c r="D476" s="13" t="s">
        <v>153</v>
      </c>
      <c r="E476" s="13" t="s">
        <v>1187</v>
      </c>
      <c r="F476" s="14">
        <v>10</v>
      </c>
      <c r="G476" s="13" t="s">
        <v>1030</v>
      </c>
      <c r="H476" s="13" t="s">
        <v>902</v>
      </c>
      <c r="I476" s="13">
        <v>2018.8</v>
      </c>
      <c r="J476" s="13"/>
    </row>
    <row r="477" ht="28.5" spans="1:10">
      <c r="A477" s="13">
        <v>148</v>
      </c>
      <c r="B477" s="13" t="s">
        <v>906</v>
      </c>
      <c r="C477" s="13" t="s">
        <v>1188</v>
      </c>
      <c r="D477" s="13" t="s">
        <v>284</v>
      </c>
      <c r="E477" s="13" t="s">
        <v>288</v>
      </c>
      <c r="F477" s="14">
        <v>10</v>
      </c>
      <c r="G477" s="13" t="s">
        <v>1030</v>
      </c>
      <c r="H477" s="13" t="s">
        <v>902</v>
      </c>
      <c r="I477" s="13">
        <v>2018.8</v>
      </c>
      <c r="J477" s="13"/>
    </row>
    <row r="478" ht="28.5" spans="1:10">
      <c r="A478" s="13">
        <v>149</v>
      </c>
      <c r="B478" s="13" t="s">
        <v>906</v>
      </c>
      <c r="C478" s="13" t="s">
        <v>1189</v>
      </c>
      <c r="D478" s="13" t="s">
        <v>284</v>
      </c>
      <c r="E478" s="13" t="s">
        <v>432</v>
      </c>
      <c r="F478" s="14">
        <v>10</v>
      </c>
      <c r="G478" s="13" t="s">
        <v>1030</v>
      </c>
      <c r="H478" s="13" t="s">
        <v>902</v>
      </c>
      <c r="I478" s="13">
        <v>2018.8</v>
      </c>
      <c r="J478" s="13"/>
    </row>
    <row r="479" ht="28.5" spans="1:10">
      <c r="A479" s="13">
        <v>150</v>
      </c>
      <c r="B479" s="13" t="s">
        <v>906</v>
      </c>
      <c r="C479" s="13" t="s">
        <v>1190</v>
      </c>
      <c r="D479" s="13" t="s">
        <v>284</v>
      </c>
      <c r="E479" s="13" t="s">
        <v>372</v>
      </c>
      <c r="F479" s="14">
        <v>10</v>
      </c>
      <c r="G479" s="13" t="s">
        <v>1030</v>
      </c>
      <c r="H479" s="13" t="s">
        <v>902</v>
      </c>
      <c r="I479" s="13">
        <v>2018.8</v>
      </c>
      <c r="J479" s="13"/>
    </row>
    <row r="480" ht="28.5" spans="1:10">
      <c r="A480" s="13">
        <v>151</v>
      </c>
      <c r="B480" s="13" t="s">
        <v>906</v>
      </c>
      <c r="C480" s="13" t="s">
        <v>1191</v>
      </c>
      <c r="D480" s="13" t="s">
        <v>284</v>
      </c>
      <c r="E480" s="13" t="s">
        <v>74</v>
      </c>
      <c r="F480" s="14">
        <v>10</v>
      </c>
      <c r="G480" s="13" t="s">
        <v>1030</v>
      </c>
      <c r="H480" s="13" t="s">
        <v>902</v>
      </c>
      <c r="I480" s="13">
        <v>2018.8</v>
      </c>
      <c r="J480" s="13"/>
    </row>
    <row r="481" ht="57" spans="1:10">
      <c r="A481" s="13">
        <v>152</v>
      </c>
      <c r="B481" s="13" t="s">
        <v>906</v>
      </c>
      <c r="C481" s="13" t="s">
        <v>1192</v>
      </c>
      <c r="D481" s="13" t="s">
        <v>278</v>
      </c>
      <c r="E481" s="13" t="s">
        <v>1193</v>
      </c>
      <c r="F481" s="14">
        <v>10</v>
      </c>
      <c r="G481" s="13" t="s">
        <v>1194</v>
      </c>
      <c r="H481" s="13" t="s">
        <v>902</v>
      </c>
      <c r="I481" s="13">
        <v>2018.8</v>
      </c>
      <c r="J481" s="13"/>
    </row>
    <row r="482" ht="42.75" spans="1:10">
      <c r="A482" s="13">
        <v>153</v>
      </c>
      <c r="B482" s="13" t="s">
        <v>906</v>
      </c>
      <c r="C482" s="13" t="s">
        <v>1195</v>
      </c>
      <c r="D482" s="13" t="s">
        <v>278</v>
      </c>
      <c r="E482" s="13" t="s">
        <v>1196</v>
      </c>
      <c r="F482" s="14">
        <v>10</v>
      </c>
      <c r="G482" s="13" t="s">
        <v>1197</v>
      </c>
      <c r="H482" s="13" t="s">
        <v>902</v>
      </c>
      <c r="I482" s="13">
        <v>2018.8</v>
      </c>
      <c r="J482" s="13"/>
    </row>
    <row r="483" s="2" customFormat="1" ht="28.5" customHeight="1" spans="1:10">
      <c r="A483" s="19" t="s">
        <v>718</v>
      </c>
      <c r="B483" s="19" t="s">
        <v>1198</v>
      </c>
      <c r="C483" s="19"/>
      <c r="D483" s="19"/>
      <c r="E483" s="19"/>
      <c r="F483" s="22">
        <f>SUM(F484:F495)</f>
        <v>240</v>
      </c>
      <c r="G483" s="19"/>
      <c r="H483" s="19"/>
      <c r="I483" s="19"/>
      <c r="J483" s="19"/>
    </row>
    <row r="484" s="3" customFormat="1" ht="28.5" spans="1:10">
      <c r="A484" s="23">
        <v>1</v>
      </c>
      <c r="B484" s="57" t="s">
        <v>1199</v>
      </c>
      <c r="C484" s="23" t="s">
        <v>1200</v>
      </c>
      <c r="D484" s="23" t="s">
        <v>51</v>
      </c>
      <c r="E484" s="23" t="s">
        <v>1201</v>
      </c>
      <c r="F484" s="55">
        <v>20</v>
      </c>
      <c r="G484" s="50" t="s">
        <v>1202</v>
      </c>
      <c r="H484" s="13" t="s">
        <v>902</v>
      </c>
      <c r="I484" s="23">
        <v>2018.8</v>
      </c>
      <c r="J484" s="23"/>
    </row>
    <row r="485" s="3" customFormat="1" ht="30" customHeight="1" spans="1:10">
      <c r="A485" s="23">
        <v>2</v>
      </c>
      <c r="B485" s="57" t="s">
        <v>1203</v>
      </c>
      <c r="C485" s="57" t="s">
        <v>1204</v>
      </c>
      <c r="D485" s="23" t="s">
        <v>138</v>
      </c>
      <c r="E485" s="23" t="s">
        <v>387</v>
      </c>
      <c r="F485" s="55">
        <v>20</v>
      </c>
      <c r="G485" s="50" t="s">
        <v>1205</v>
      </c>
      <c r="H485" s="13" t="s">
        <v>902</v>
      </c>
      <c r="I485" s="23">
        <v>2018.8</v>
      </c>
      <c r="J485" s="23"/>
    </row>
    <row r="486" s="3" customFormat="1" ht="28.5" spans="1:10">
      <c r="A486" s="23">
        <v>3</v>
      </c>
      <c r="B486" s="57" t="s">
        <v>1206</v>
      </c>
      <c r="C486" s="57" t="s">
        <v>1207</v>
      </c>
      <c r="D486" s="23" t="s">
        <v>69</v>
      </c>
      <c r="E486" s="23" t="s">
        <v>1208</v>
      </c>
      <c r="F486" s="55">
        <v>20</v>
      </c>
      <c r="G486" s="50" t="s">
        <v>1209</v>
      </c>
      <c r="H486" s="13" t="s">
        <v>902</v>
      </c>
      <c r="I486" s="23">
        <v>2018.8</v>
      </c>
      <c r="J486" s="23"/>
    </row>
    <row r="487" s="3" customFormat="1" ht="42.75" spans="1:10">
      <c r="A487" s="23">
        <v>4</v>
      </c>
      <c r="B487" s="57" t="s">
        <v>1210</v>
      </c>
      <c r="C487" s="57" t="s">
        <v>1211</v>
      </c>
      <c r="D487" s="23" t="s">
        <v>31</v>
      </c>
      <c r="E487" s="23" t="s">
        <v>32</v>
      </c>
      <c r="F487" s="55">
        <v>20</v>
      </c>
      <c r="G487" s="50" t="s">
        <v>1212</v>
      </c>
      <c r="H487" s="13" t="s">
        <v>902</v>
      </c>
      <c r="I487" s="23">
        <v>2018.9</v>
      </c>
      <c r="J487" s="23"/>
    </row>
    <row r="488" s="3" customFormat="1" ht="42.75" spans="1:10">
      <c r="A488" s="23">
        <v>5</v>
      </c>
      <c r="B488" s="57" t="s">
        <v>1213</v>
      </c>
      <c r="C488" s="57" t="s">
        <v>1214</v>
      </c>
      <c r="D488" s="23" t="s">
        <v>153</v>
      </c>
      <c r="E488" s="23" t="s">
        <v>1215</v>
      </c>
      <c r="F488" s="55">
        <v>20</v>
      </c>
      <c r="G488" s="50" t="s">
        <v>1216</v>
      </c>
      <c r="H488" s="13" t="s">
        <v>902</v>
      </c>
      <c r="I488" s="23">
        <v>2018.9</v>
      </c>
      <c r="J488" s="23"/>
    </row>
    <row r="489" s="3" customFormat="1" ht="28.5" spans="1:10">
      <c r="A489" s="23">
        <v>6</v>
      </c>
      <c r="B489" s="57" t="s">
        <v>1217</v>
      </c>
      <c r="C489" s="57" t="s">
        <v>1218</v>
      </c>
      <c r="D489" s="23" t="s">
        <v>153</v>
      </c>
      <c r="E489" s="23" t="s">
        <v>1219</v>
      </c>
      <c r="F489" s="55">
        <v>20</v>
      </c>
      <c r="G489" s="50" t="s">
        <v>1220</v>
      </c>
      <c r="H489" s="13" t="s">
        <v>902</v>
      </c>
      <c r="I489" s="23">
        <v>2018.9</v>
      </c>
      <c r="J489" s="23"/>
    </row>
    <row r="490" s="3" customFormat="1" ht="28.5" spans="1:10">
      <c r="A490" s="23">
        <v>7</v>
      </c>
      <c r="B490" s="57" t="s">
        <v>1221</v>
      </c>
      <c r="C490" s="57" t="s">
        <v>1222</v>
      </c>
      <c r="D490" s="23" t="s">
        <v>153</v>
      </c>
      <c r="E490" s="23" t="s">
        <v>1223</v>
      </c>
      <c r="F490" s="55">
        <v>20</v>
      </c>
      <c r="G490" s="50" t="s">
        <v>1224</v>
      </c>
      <c r="H490" s="13" t="s">
        <v>902</v>
      </c>
      <c r="I490" s="23">
        <v>2018.9</v>
      </c>
      <c r="J490" s="23"/>
    </row>
    <row r="491" s="3" customFormat="1" ht="28.5" spans="1:10">
      <c r="A491" s="23">
        <v>8</v>
      </c>
      <c r="B491" s="57" t="s">
        <v>1225</v>
      </c>
      <c r="C491" s="57" t="s">
        <v>1226</v>
      </c>
      <c r="D491" s="23" t="s">
        <v>27</v>
      </c>
      <c r="E491" s="23" t="s">
        <v>1227</v>
      </c>
      <c r="F491" s="55">
        <v>20</v>
      </c>
      <c r="G491" s="50" t="s">
        <v>1228</v>
      </c>
      <c r="H491" s="13" t="s">
        <v>902</v>
      </c>
      <c r="I491" s="23">
        <v>2018.8</v>
      </c>
      <c r="J491" s="23"/>
    </row>
    <row r="492" s="3" customFormat="1" ht="28.5" spans="1:10">
      <c r="A492" s="23">
        <v>9</v>
      </c>
      <c r="B492" s="57" t="s">
        <v>1229</v>
      </c>
      <c r="C492" s="57" t="s">
        <v>1230</v>
      </c>
      <c r="D492" s="23" t="s">
        <v>35</v>
      </c>
      <c r="E492" s="23" t="s">
        <v>1231</v>
      </c>
      <c r="F492" s="55">
        <v>20</v>
      </c>
      <c r="G492" s="50" t="s">
        <v>1232</v>
      </c>
      <c r="H492" s="13" t="s">
        <v>902</v>
      </c>
      <c r="I492" s="23">
        <v>2018.8</v>
      </c>
      <c r="J492" s="23"/>
    </row>
    <row r="493" s="3" customFormat="1" ht="28.5" spans="1:10">
      <c r="A493" s="23">
        <v>10</v>
      </c>
      <c r="B493" s="57" t="s">
        <v>1233</v>
      </c>
      <c r="C493" s="57" t="s">
        <v>1234</v>
      </c>
      <c r="D493" s="23" t="s">
        <v>43</v>
      </c>
      <c r="E493" s="23" t="s">
        <v>516</v>
      </c>
      <c r="F493" s="55">
        <v>20</v>
      </c>
      <c r="G493" s="50" t="s">
        <v>1235</v>
      </c>
      <c r="H493" s="13" t="s">
        <v>902</v>
      </c>
      <c r="I493" s="23">
        <v>2018.8</v>
      </c>
      <c r="J493" s="23"/>
    </row>
    <row r="494" s="3" customFormat="1" ht="46.5" customHeight="1" spans="1:10">
      <c r="A494" s="23">
        <v>11</v>
      </c>
      <c r="B494" s="57" t="s">
        <v>1236</v>
      </c>
      <c r="C494" s="57" t="s">
        <v>1237</v>
      </c>
      <c r="D494" s="23" t="s">
        <v>39</v>
      </c>
      <c r="E494" s="23" t="s">
        <v>1238</v>
      </c>
      <c r="F494" s="55">
        <v>20</v>
      </c>
      <c r="G494" s="50" t="s">
        <v>1239</v>
      </c>
      <c r="H494" s="13" t="s">
        <v>902</v>
      </c>
      <c r="I494" s="23">
        <v>2018.8</v>
      </c>
      <c r="J494" s="23"/>
    </row>
    <row r="495" s="3" customFormat="1" ht="61.5" customHeight="1" spans="1:10">
      <c r="A495" s="23">
        <v>12</v>
      </c>
      <c r="B495" s="57" t="s">
        <v>1240</v>
      </c>
      <c r="C495" s="57" t="s">
        <v>1241</v>
      </c>
      <c r="D495" s="23" t="s">
        <v>47</v>
      </c>
      <c r="E495" s="23" t="s">
        <v>438</v>
      </c>
      <c r="F495" s="55">
        <v>20</v>
      </c>
      <c r="G495" s="50" t="s">
        <v>1242</v>
      </c>
      <c r="H495" s="13" t="s">
        <v>902</v>
      </c>
      <c r="I495" s="32">
        <v>2018.9</v>
      </c>
      <c r="J495" s="23"/>
    </row>
    <row r="496" s="2" customFormat="1" ht="28.5" customHeight="1" spans="1:10">
      <c r="A496" s="19" t="s">
        <v>778</v>
      </c>
      <c r="B496" s="19" t="s">
        <v>1243</v>
      </c>
      <c r="C496" s="19"/>
      <c r="D496" s="19"/>
      <c r="E496" s="19"/>
      <c r="F496" s="22">
        <f>SUM(F497)</f>
        <v>5000</v>
      </c>
      <c r="G496" s="19"/>
      <c r="H496" s="19"/>
      <c r="I496" s="19"/>
      <c r="J496" s="19"/>
    </row>
    <row r="497" ht="42.75" spans="1:10">
      <c r="A497" s="13">
        <v>1</v>
      </c>
      <c r="B497" s="13" t="s">
        <v>1243</v>
      </c>
      <c r="C497" s="57" t="s">
        <v>1244</v>
      </c>
      <c r="D497" s="13" t="s">
        <v>315</v>
      </c>
      <c r="E497" s="13" t="s">
        <v>736</v>
      </c>
      <c r="F497" s="14">
        <v>5000</v>
      </c>
      <c r="G497" s="13" t="s">
        <v>1245</v>
      </c>
      <c r="H497" s="13" t="s">
        <v>867</v>
      </c>
      <c r="I497" s="13">
        <v>2018.9</v>
      </c>
      <c r="J497" s="13"/>
    </row>
    <row r="498" s="2" customFormat="1" ht="28.5" customHeight="1" spans="1:10">
      <c r="A498" s="19" t="s">
        <v>1246</v>
      </c>
      <c r="B498" s="19" t="s">
        <v>1247</v>
      </c>
      <c r="C498" s="19"/>
      <c r="D498" s="19"/>
      <c r="E498" s="19"/>
      <c r="F498" s="22">
        <f>SUM(F499:F508)</f>
        <v>100</v>
      </c>
      <c r="G498" s="19"/>
      <c r="H498" s="19"/>
      <c r="I498" s="19"/>
      <c r="J498" s="19"/>
    </row>
    <row r="499" s="3" customFormat="1" ht="42.75" spans="1:10">
      <c r="A499" s="23">
        <v>1</v>
      </c>
      <c r="B499" s="23" t="s">
        <v>1248</v>
      </c>
      <c r="C499" s="23" t="s">
        <v>1249</v>
      </c>
      <c r="D499" s="23" t="s">
        <v>39</v>
      </c>
      <c r="E499" s="23" t="s">
        <v>950</v>
      </c>
      <c r="F499" s="24">
        <v>10</v>
      </c>
      <c r="G499" s="23" t="s">
        <v>1250</v>
      </c>
      <c r="H499" s="13" t="s">
        <v>748</v>
      </c>
      <c r="I499" s="13">
        <v>2018.9</v>
      </c>
      <c r="J499" s="23"/>
    </row>
    <row r="500" s="3" customFormat="1" ht="42.75" spans="1:10">
      <c r="A500" s="23">
        <v>2</v>
      </c>
      <c r="B500" s="23" t="s">
        <v>1251</v>
      </c>
      <c r="C500" s="23" t="s">
        <v>1249</v>
      </c>
      <c r="D500" s="23" t="s">
        <v>43</v>
      </c>
      <c r="E500" s="23" t="s">
        <v>209</v>
      </c>
      <c r="F500" s="24">
        <v>10</v>
      </c>
      <c r="G500" s="23" t="s">
        <v>1252</v>
      </c>
      <c r="H500" s="13" t="s">
        <v>748</v>
      </c>
      <c r="I500" s="13">
        <v>2018.9</v>
      </c>
      <c r="J500" s="23"/>
    </row>
    <row r="501" s="3" customFormat="1" ht="57" spans="1:10">
      <c r="A501" s="23">
        <v>3</v>
      </c>
      <c r="B501" s="23" t="s">
        <v>1253</v>
      </c>
      <c r="C501" s="23" t="s">
        <v>1254</v>
      </c>
      <c r="D501" s="23" t="s">
        <v>27</v>
      </c>
      <c r="E501" s="23" t="s">
        <v>605</v>
      </c>
      <c r="F501" s="24">
        <v>10</v>
      </c>
      <c r="G501" s="23" t="s">
        <v>1255</v>
      </c>
      <c r="H501" s="13" t="s">
        <v>748</v>
      </c>
      <c r="I501" s="13">
        <v>2018.9</v>
      </c>
      <c r="J501" s="23"/>
    </row>
    <row r="502" s="3" customFormat="1" ht="42.75" spans="1:10">
      <c r="A502" s="23">
        <v>4</v>
      </c>
      <c r="B502" s="23" t="s">
        <v>1256</v>
      </c>
      <c r="C502" s="23" t="s">
        <v>1257</v>
      </c>
      <c r="D502" s="23" t="s">
        <v>35</v>
      </c>
      <c r="E502" s="23" t="s">
        <v>900</v>
      </c>
      <c r="F502" s="24">
        <v>10</v>
      </c>
      <c r="G502" s="23" t="s">
        <v>1258</v>
      </c>
      <c r="H502" s="13" t="s">
        <v>748</v>
      </c>
      <c r="I502" s="13">
        <v>2018.9</v>
      </c>
      <c r="J502" s="23"/>
    </row>
    <row r="503" s="3" customFormat="1" ht="28.5" spans="1:10">
      <c r="A503" s="23">
        <v>5</v>
      </c>
      <c r="B503" s="23" t="s">
        <v>1259</v>
      </c>
      <c r="C503" s="23" t="s">
        <v>1260</v>
      </c>
      <c r="D503" s="23" t="s">
        <v>173</v>
      </c>
      <c r="E503" s="23" t="s">
        <v>1261</v>
      </c>
      <c r="F503" s="24">
        <v>10</v>
      </c>
      <c r="G503" s="23" t="s">
        <v>1262</v>
      </c>
      <c r="H503" s="13" t="s">
        <v>748</v>
      </c>
      <c r="I503" s="13">
        <v>2018.9</v>
      </c>
      <c r="J503" s="23"/>
    </row>
    <row r="504" s="3" customFormat="1" ht="42.75" spans="1:10">
      <c r="A504" s="23">
        <v>6</v>
      </c>
      <c r="B504" s="23" t="s">
        <v>1263</v>
      </c>
      <c r="C504" s="23" t="s">
        <v>1264</v>
      </c>
      <c r="D504" s="23" t="s">
        <v>86</v>
      </c>
      <c r="E504" s="23" t="s">
        <v>407</v>
      </c>
      <c r="F504" s="24">
        <v>10</v>
      </c>
      <c r="G504" s="23" t="s">
        <v>1265</v>
      </c>
      <c r="H504" s="13" t="s">
        <v>748</v>
      </c>
      <c r="I504" s="13">
        <v>2018.9</v>
      </c>
      <c r="J504" s="23"/>
    </row>
    <row r="505" s="3" customFormat="1" ht="57" spans="1:10">
      <c r="A505" s="23">
        <v>7</v>
      </c>
      <c r="B505" s="23" t="s">
        <v>1266</v>
      </c>
      <c r="C505" s="23" t="s">
        <v>1267</v>
      </c>
      <c r="D505" s="23" t="s">
        <v>153</v>
      </c>
      <c r="E505" s="23" t="s">
        <v>1179</v>
      </c>
      <c r="F505" s="24">
        <v>10</v>
      </c>
      <c r="G505" s="23" t="s">
        <v>1268</v>
      </c>
      <c r="H505" s="13" t="s">
        <v>748</v>
      </c>
      <c r="I505" s="13">
        <v>2018.9</v>
      </c>
      <c r="J505" s="23"/>
    </row>
    <row r="506" s="3" customFormat="1" ht="57" spans="1:10">
      <c r="A506" s="23">
        <v>8</v>
      </c>
      <c r="B506" s="23" t="s">
        <v>1269</v>
      </c>
      <c r="C506" s="23" t="s">
        <v>1249</v>
      </c>
      <c r="D506" s="23" t="s">
        <v>291</v>
      </c>
      <c r="E506" s="23" t="s">
        <v>292</v>
      </c>
      <c r="F506" s="24">
        <v>10</v>
      </c>
      <c r="G506" s="23" t="s">
        <v>1270</v>
      </c>
      <c r="H506" s="13" t="s">
        <v>748</v>
      </c>
      <c r="I506" s="13">
        <v>2018.9</v>
      </c>
      <c r="J506" s="23"/>
    </row>
    <row r="507" s="3" customFormat="1" ht="42.75" spans="1:10">
      <c r="A507" s="23">
        <v>9</v>
      </c>
      <c r="B507" s="23" t="s">
        <v>1271</v>
      </c>
      <c r="C507" s="23" t="s">
        <v>1272</v>
      </c>
      <c r="D507" s="23" t="s">
        <v>259</v>
      </c>
      <c r="E507" s="23" t="s">
        <v>1079</v>
      </c>
      <c r="F507" s="24">
        <v>10</v>
      </c>
      <c r="G507" s="23" t="s">
        <v>1273</v>
      </c>
      <c r="H507" s="13" t="s">
        <v>748</v>
      </c>
      <c r="I507" s="13">
        <v>2018.9</v>
      </c>
      <c r="J507" s="23"/>
    </row>
    <row r="508" s="3" customFormat="1" ht="28.5" spans="1:10">
      <c r="A508" s="23">
        <v>10</v>
      </c>
      <c r="B508" s="23" t="s">
        <v>1274</v>
      </c>
      <c r="C508" s="23" t="s">
        <v>1275</v>
      </c>
      <c r="D508" s="23" t="s">
        <v>90</v>
      </c>
      <c r="E508" s="23" t="s">
        <v>977</v>
      </c>
      <c r="F508" s="24">
        <v>10</v>
      </c>
      <c r="G508" s="23" t="s">
        <v>1276</v>
      </c>
      <c r="H508" s="13" t="s">
        <v>748</v>
      </c>
      <c r="I508" s="13">
        <v>2018.9</v>
      </c>
      <c r="J508" s="23"/>
    </row>
    <row r="509" s="2" customFormat="1" ht="28.5" customHeight="1" spans="1:10">
      <c r="A509" s="58" t="s">
        <v>1277</v>
      </c>
      <c r="B509" s="19" t="s">
        <v>1278</v>
      </c>
      <c r="C509" s="19"/>
      <c r="D509" s="19"/>
      <c r="E509" s="19"/>
      <c r="F509" s="22">
        <f>SUM(F510)</f>
        <v>615</v>
      </c>
      <c r="G509" s="19"/>
      <c r="H509" s="19"/>
      <c r="I509" s="19"/>
      <c r="J509" s="19"/>
    </row>
    <row r="510" s="3" customFormat="1" ht="71.25" spans="1:10">
      <c r="A510" s="23">
        <v>1</v>
      </c>
      <c r="B510" s="23" t="s">
        <v>1278</v>
      </c>
      <c r="C510" s="23" t="s">
        <v>1279</v>
      </c>
      <c r="D510" s="23" t="s">
        <v>310</v>
      </c>
      <c r="E510" s="23" t="s">
        <v>311</v>
      </c>
      <c r="F510" s="24">
        <v>615</v>
      </c>
      <c r="G510" s="23" t="s">
        <v>1280</v>
      </c>
      <c r="H510" s="23" t="s">
        <v>867</v>
      </c>
      <c r="I510" s="23">
        <v>2018.9</v>
      </c>
      <c r="J510" s="23"/>
    </row>
    <row r="511" s="2" customFormat="1" ht="28.5" customHeight="1" spans="1:10">
      <c r="A511" s="58" t="s">
        <v>1281</v>
      </c>
      <c r="B511" s="19" t="s">
        <v>1282</v>
      </c>
      <c r="C511" s="19"/>
      <c r="D511" s="19"/>
      <c r="E511" s="19"/>
      <c r="F511" s="22">
        <f>SUM(F512)</f>
        <v>42</v>
      </c>
      <c r="G511" s="19"/>
      <c r="H511" s="19"/>
      <c r="I511" s="19"/>
      <c r="J511" s="19"/>
    </row>
    <row r="512" s="3" customFormat="1" ht="28.5" spans="1:10">
      <c r="A512" s="23">
        <v>1</v>
      </c>
      <c r="B512" s="23" t="s">
        <v>1282</v>
      </c>
      <c r="C512" s="23" t="s">
        <v>1283</v>
      </c>
      <c r="D512" s="23" t="s">
        <v>315</v>
      </c>
      <c r="E512" s="23" t="s">
        <v>311</v>
      </c>
      <c r="F512" s="24">
        <v>42</v>
      </c>
      <c r="G512" s="23" t="s">
        <v>1284</v>
      </c>
      <c r="H512" s="23" t="s">
        <v>330</v>
      </c>
      <c r="I512" s="23">
        <v>2018.9</v>
      </c>
      <c r="J512" s="23"/>
    </row>
    <row r="513" s="2" customFormat="1" ht="28.5" customHeight="1" spans="1:10">
      <c r="A513" s="58" t="s">
        <v>1285</v>
      </c>
      <c r="B513" s="19" t="s">
        <v>1286</v>
      </c>
      <c r="C513" s="19"/>
      <c r="D513" s="19"/>
      <c r="E513" s="19"/>
      <c r="F513" s="22">
        <f>SUM(F514:F521)</f>
        <v>350</v>
      </c>
      <c r="G513" s="19"/>
      <c r="H513" s="19"/>
      <c r="I513" s="19"/>
      <c r="J513" s="19"/>
    </row>
    <row r="514" ht="42.75" spans="1:10">
      <c r="A514" s="13">
        <v>1</v>
      </c>
      <c r="B514" s="13" t="s">
        <v>1287</v>
      </c>
      <c r="C514" s="13" t="s">
        <v>1288</v>
      </c>
      <c r="D514" s="13" t="s">
        <v>21</v>
      </c>
      <c r="E514" s="13" t="s">
        <v>591</v>
      </c>
      <c r="F514" s="14">
        <v>70</v>
      </c>
      <c r="G514" s="13" t="s">
        <v>1289</v>
      </c>
      <c r="H514" s="13" t="s">
        <v>1290</v>
      </c>
      <c r="I514" s="13">
        <v>2018.9</v>
      </c>
      <c r="J514" s="13"/>
    </row>
    <row r="515" ht="28.5" spans="1:10">
      <c r="A515" s="13">
        <v>2</v>
      </c>
      <c r="B515" s="13" t="s">
        <v>1291</v>
      </c>
      <c r="C515" s="13" t="s">
        <v>1292</v>
      </c>
      <c r="D515" s="13" t="s">
        <v>259</v>
      </c>
      <c r="E515" s="13" t="s">
        <v>626</v>
      </c>
      <c r="F515" s="14">
        <v>30</v>
      </c>
      <c r="G515" s="13" t="s">
        <v>1293</v>
      </c>
      <c r="H515" s="13" t="s">
        <v>1290</v>
      </c>
      <c r="I515" s="13">
        <v>2018.9</v>
      </c>
      <c r="J515" s="13"/>
    </row>
    <row r="516" ht="42.75" spans="1:10">
      <c r="A516" s="13">
        <v>3</v>
      </c>
      <c r="B516" s="13" t="s">
        <v>1294</v>
      </c>
      <c r="C516" s="13" t="s">
        <v>1295</v>
      </c>
      <c r="D516" s="13" t="s">
        <v>751</v>
      </c>
      <c r="E516" s="13" t="s">
        <v>1296</v>
      </c>
      <c r="F516" s="14">
        <v>60</v>
      </c>
      <c r="G516" s="13" t="s">
        <v>1297</v>
      </c>
      <c r="H516" s="13" t="s">
        <v>1290</v>
      </c>
      <c r="I516" s="13">
        <v>2018.9</v>
      </c>
      <c r="J516" s="13"/>
    </row>
    <row r="517" ht="42.75" spans="1:10">
      <c r="A517" s="13">
        <v>4</v>
      </c>
      <c r="B517" s="13" t="s">
        <v>1298</v>
      </c>
      <c r="C517" s="13" t="s">
        <v>1299</v>
      </c>
      <c r="D517" s="13" t="s">
        <v>35</v>
      </c>
      <c r="E517" s="13" t="s">
        <v>900</v>
      </c>
      <c r="F517" s="14">
        <v>50</v>
      </c>
      <c r="G517" s="13" t="s">
        <v>1300</v>
      </c>
      <c r="H517" s="13" t="s">
        <v>1290</v>
      </c>
      <c r="I517" s="13">
        <v>2018.9</v>
      </c>
      <c r="J517" s="13"/>
    </row>
    <row r="518" ht="28.5" spans="1:10">
      <c r="A518" s="13">
        <v>5</v>
      </c>
      <c r="B518" s="13" t="s">
        <v>1301</v>
      </c>
      <c r="C518" s="13" t="s">
        <v>1302</v>
      </c>
      <c r="D518" s="13" t="s">
        <v>21</v>
      </c>
      <c r="E518" s="13" t="s">
        <v>80</v>
      </c>
      <c r="F518" s="14">
        <v>40</v>
      </c>
      <c r="G518" s="13" t="s">
        <v>1303</v>
      </c>
      <c r="H518" s="13" t="s">
        <v>1290</v>
      </c>
      <c r="I518" s="13">
        <v>2018.9</v>
      </c>
      <c r="J518" s="13"/>
    </row>
    <row r="519" ht="28.5" spans="1:10">
      <c r="A519" s="13">
        <v>6</v>
      </c>
      <c r="B519" s="13" t="s">
        <v>1304</v>
      </c>
      <c r="C519" s="13" t="s">
        <v>1305</v>
      </c>
      <c r="D519" s="13" t="s">
        <v>90</v>
      </c>
      <c r="E519" s="13" t="s">
        <v>1306</v>
      </c>
      <c r="F519" s="14">
        <v>30</v>
      </c>
      <c r="G519" s="13" t="s">
        <v>1307</v>
      </c>
      <c r="H519" s="13" t="s">
        <v>1290</v>
      </c>
      <c r="I519" s="13">
        <v>2018.9</v>
      </c>
      <c r="J519" s="13"/>
    </row>
    <row r="520" ht="28.5" spans="1:10">
      <c r="A520" s="13">
        <v>7</v>
      </c>
      <c r="B520" s="13" t="s">
        <v>1308</v>
      </c>
      <c r="C520" s="13" t="s">
        <v>1309</v>
      </c>
      <c r="D520" s="13" t="s">
        <v>284</v>
      </c>
      <c r="E520" s="13" t="s">
        <v>1310</v>
      </c>
      <c r="F520" s="14">
        <v>30</v>
      </c>
      <c r="G520" s="13" t="s">
        <v>1311</v>
      </c>
      <c r="H520" s="13" t="s">
        <v>1290</v>
      </c>
      <c r="I520" s="13">
        <v>2018.9</v>
      </c>
      <c r="J520" s="13"/>
    </row>
    <row r="521" ht="28.5" spans="1:10">
      <c r="A521" s="13">
        <v>8</v>
      </c>
      <c r="B521" s="13" t="s">
        <v>1312</v>
      </c>
      <c r="C521" s="13" t="s">
        <v>1313</v>
      </c>
      <c r="D521" s="13" t="s">
        <v>259</v>
      </c>
      <c r="E521" s="13" t="s">
        <v>1079</v>
      </c>
      <c r="F521" s="14">
        <v>40</v>
      </c>
      <c r="G521" s="13" t="s">
        <v>1314</v>
      </c>
      <c r="H521" s="13" t="s">
        <v>1290</v>
      </c>
      <c r="I521" s="13">
        <v>2018.9</v>
      </c>
      <c r="J521" s="13"/>
    </row>
    <row r="522" s="2" customFormat="1" ht="28.5" customHeight="1" spans="1:10">
      <c r="A522" s="58" t="s">
        <v>1315</v>
      </c>
      <c r="B522" s="19" t="s">
        <v>1316</v>
      </c>
      <c r="C522" s="19"/>
      <c r="D522" s="19"/>
      <c r="E522" s="19"/>
      <c r="F522" s="22">
        <f>SUM(F523)</f>
        <v>300</v>
      </c>
      <c r="G522" s="19"/>
      <c r="H522" s="19"/>
      <c r="I522" s="19"/>
      <c r="J522" s="19"/>
    </row>
    <row r="523" ht="18" customHeight="1" spans="1:10">
      <c r="A523" s="13">
        <v>1</v>
      </c>
      <c r="B523" s="59" t="s">
        <v>1317</v>
      </c>
      <c r="C523" s="60" t="s">
        <v>1318</v>
      </c>
      <c r="D523" s="13" t="s">
        <v>315</v>
      </c>
      <c r="E523" s="13" t="s">
        <v>311</v>
      </c>
      <c r="F523" s="14">
        <v>300</v>
      </c>
      <c r="G523" s="13" t="s">
        <v>1319</v>
      </c>
      <c r="H523" s="13" t="s">
        <v>1320</v>
      </c>
      <c r="I523" s="13">
        <v>2018.08</v>
      </c>
      <c r="J523" s="13"/>
    </row>
    <row r="524" s="2" customFormat="1" ht="28.5" customHeight="1" spans="1:10">
      <c r="A524" s="58" t="s">
        <v>1321</v>
      </c>
      <c r="B524" s="19" t="s">
        <v>1322</v>
      </c>
      <c r="C524" s="19"/>
      <c r="D524" s="19"/>
      <c r="E524" s="19"/>
      <c r="F524" s="22">
        <f>SUM(F525)</f>
        <v>452.2</v>
      </c>
      <c r="G524" s="19"/>
      <c r="H524" s="19"/>
      <c r="I524" s="19"/>
      <c r="J524" s="19"/>
    </row>
    <row r="525" ht="28.5" spans="1:10">
      <c r="A525" s="13">
        <v>1</v>
      </c>
      <c r="B525" s="59" t="s">
        <v>1322</v>
      </c>
      <c r="C525" s="60" t="s">
        <v>1323</v>
      </c>
      <c r="D525" s="13" t="s">
        <v>315</v>
      </c>
      <c r="E525" s="13" t="s">
        <v>311</v>
      </c>
      <c r="F525" s="13">
        <v>452.2</v>
      </c>
      <c r="G525" s="13" t="s">
        <v>1324</v>
      </c>
      <c r="H525" s="13" t="s">
        <v>1325</v>
      </c>
      <c r="I525" s="13">
        <v>2018.8</v>
      </c>
      <c r="J525" s="13"/>
    </row>
    <row r="526" s="1" customFormat="1" ht="32.25" customHeight="1" spans="1:10">
      <c r="A526" s="15" t="s">
        <v>1326</v>
      </c>
      <c r="B526" s="16" t="s">
        <v>1327</v>
      </c>
      <c r="C526" s="17"/>
      <c r="D526" s="15"/>
      <c r="E526" s="15"/>
      <c r="F526" s="18">
        <f>SUM(F527:F527)</f>
        <v>120.78</v>
      </c>
      <c r="G526" s="15"/>
      <c r="H526" s="15"/>
      <c r="I526" s="15"/>
      <c r="J526" s="15"/>
    </row>
    <row r="527" ht="28.5" spans="1:10">
      <c r="A527" s="13">
        <v>1</v>
      </c>
      <c r="B527" s="13" t="s">
        <v>1328</v>
      </c>
      <c r="C527" s="13" t="s">
        <v>1329</v>
      </c>
      <c r="D527" s="13" t="s">
        <v>310</v>
      </c>
      <c r="E527" s="13" t="s">
        <v>1330</v>
      </c>
      <c r="F527" s="14">
        <v>120.78</v>
      </c>
      <c r="G527" s="13" t="s">
        <v>1331</v>
      </c>
      <c r="H527" s="13" t="s">
        <v>1332</v>
      </c>
      <c r="I527" s="13">
        <v>2018.9</v>
      </c>
      <c r="J527" s="13"/>
    </row>
    <row r="528" s="1" customFormat="1" ht="32.25" customHeight="1" spans="1:10">
      <c r="A528" s="16" t="s">
        <v>1333</v>
      </c>
      <c r="B528" s="61"/>
      <c r="C528" s="61"/>
      <c r="D528" s="61"/>
      <c r="E528" s="17"/>
      <c r="F528" s="18">
        <f>F290+F246+F6+F526</f>
        <v>43525.081977</v>
      </c>
      <c r="G528" s="15"/>
      <c r="H528" s="15"/>
      <c r="I528" s="15"/>
      <c r="J528" s="15"/>
    </row>
  </sheetData>
  <autoFilter ref="A329:J528">
    <extLst/>
  </autoFilter>
  <mergeCells count="50">
    <mergeCell ref="A1:B1"/>
    <mergeCell ref="A2:J2"/>
    <mergeCell ref="A3:C3"/>
    <mergeCell ref="H3:J3"/>
    <mergeCell ref="D4:E4"/>
    <mergeCell ref="B6:C6"/>
    <mergeCell ref="B7:C7"/>
    <mergeCell ref="B100:C100"/>
    <mergeCell ref="B103:C103"/>
    <mergeCell ref="B105:C105"/>
    <mergeCell ref="B112:C112"/>
    <mergeCell ref="B192:C192"/>
    <mergeCell ref="B226:C226"/>
    <mergeCell ref="B244:C244"/>
    <mergeCell ref="B246:C246"/>
    <mergeCell ref="B247:C247"/>
    <mergeCell ref="B249:C249"/>
    <mergeCell ref="B251:C251"/>
    <mergeCell ref="B253:C253"/>
    <mergeCell ref="B255:C255"/>
    <mergeCell ref="B280:C280"/>
    <mergeCell ref="B283:C283"/>
    <mergeCell ref="B286:C286"/>
    <mergeCell ref="B288:C288"/>
    <mergeCell ref="B290:C290"/>
    <mergeCell ref="B291:C291"/>
    <mergeCell ref="B312:C312"/>
    <mergeCell ref="B317:C317"/>
    <mergeCell ref="B319:C319"/>
    <mergeCell ref="B324:C324"/>
    <mergeCell ref="B326:C326"/>
    <mergeCell ref="B329:C329"/>
    <mergeCell ref="B483:C483"/>
    <mergeCell ref="B496:C496"/>
    <mergeCell ref="B498:C498"/>
    <mergeCell ref="B509:C509"/>
    <mergeCell ref="B511:C511"/>
    <mergeCell ref="B513:C513"/>
    <mergeCell ref="B522:C522"/>
    <mergeCell ref="B524:C524"/>
    <mergeCell ref="B526:C526"/>
    <mergeCell ref="A528:E528"/>
    <mergeCell ref="A4:A5"/>
    <mergeCell ref="B4:B5"/>
    <mergeCell ref="C4:C5"/>
    <mergeCell ref="F4:F5"/>
    <mergeCell ref="G4:G5"/>
    <mergeCell ref="H4:H5"/>
    <mergeCell ref="I4:I5"/>
    <mergeCell ref="J4:J5"/>
  </mergeCells>
  <pageMargins left="0.708333333333333" right="0.511805555555556" top="0.747916666666667" bottom="0.747916666666667" header="0.314583333333333" footer="0.314583333333333"/>
  <pageSetup paperSize="9" scale="83" fitToWidth="0" fitToHeight="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第一批明细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李健</cp:lastModifiedBy>
  <dcterms:created xsi:type="dcterms:W3CDTF">2017-08-31T12:40:00Z</dcterms:created>
  <cp:lastPrinted>2018-08-29T01:40:00Z</cp:lastPrinted>
  <dcterms:modified xsi:type="dcterms:W3CDTF">2018-08-29T02:59:25Z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