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120" windowWidth="7650" windowHeight="4845" tabRatio="904" activeTab="0"/>
  </bookViews>
  <sheets>
    <sheet name="1部门收支总体情况表 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</sheets>
  <definedNames>
    <definedName name="_xlnm.Print_Area" localSheetId="0">'1部门收支总体情况表 '!$A$1:$M$24</definedName>
    <definedName name="_xlnm.Print_Area" localSheetId="1">'2部门收入总体情况表'!$A$1:$S$12</definedName>
    <definedName name="_xlnm.Print_Area" localSheetId="2">'3部门支出总体情况表'!$A$1:$M$12</definedName>
    <definedName name="_xlnm.Print_Area" localSheetId="3">'4财政拨款收支总体情况表'!$A$1:$L$35</definedName>
    <definedName name="_xlnm.Print_Area" localSheetId="4">'5一般公共预算支出情况表'!$A$1:$M$12</definedName>
    <definedName name="_xlnm.Print_Area" localSheetId="5">'6一般公共预算基本支出情况表'!$A$1:$E$49</definedName>
    <definedName name="_xlnm.Print_Area" localSheetId="6">'7一般公共预算“三公”经费支出情况表'!$A$1:$B$12</definedName>
    <definedName name="_xlnm.Print_Area" localSheetId="7">'8政府性基金预算支出情况表'!$A$1:$M$7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'7一般公共预算“三公”经费支出情况表'!$1:$4</definedName>
    <definedName name="_xlnm.Print_Titles" localSheetId="7">'8政府性基金预算支出情况表'!$1:$7</definedName>
  </definedNames>
  <calcPr fullCalcOnLoad="1"/>
</workbook>
</file>

<file path=xl/sharedStrings.xml><?xml version="1.0" encoding="utf-8"?>
<sst xmlns="http://schemas.openxmlformats.org/spreadsheetml/2006/main" count="417" uniqueCount="229">
  <si>
    <t>单位：万元</t>
  </si>
  <si>
    <t>支                        出</t>
  </si>
  <si>
    <t>金　额</t>
  </si>
  <si>
    <t>合计</t>
  </si>
  <si>
    <t>用事业单位基金弥补收支差额</t>
  </si>
  <si>
    <t>本年支出小计</t>
  </si>
  <si>
    <t>小计</t>
  </si>
  <si>
    <t>财政拨款</t>
  </si>
  <si>
    <t>缴入预算管理的行政事业性收费</t>
  </si>
  <si>
    <t>一、基本支出</t>
  </si>
  <si>
    <t>二、项目支出</t>
  </si>
  <si>
    <t>国有资产资源有偿使用收入</t>
  </si>
  <si>
    <t>其他一般公共预算收入</t>
  </si>
  <si>
    <t>一般公共预算</t>
  </si>
  <si>
    <t>财政拨款</t>
  </si>
  <si>
    <t>纳入预算管理的行政事业性收费</t>
  </si>
  <si>
    <t>专项收入</t>
  </si>
  <si>
    <t>中央专项转移支付</t>
  </si>
  <si>
    <t>政府性基金</t>
  </si>
  <si>
    <t>专户管理的教育收费</t>
  </si>
  <si>
    <t>事业收入（不含教育收费）</t>
  </si>
  <si>
    <t>其他收入</t>
  </si>
  <si>
    <t>预算02表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</si>
  <si>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</si>
  <si>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</si>
  <si>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</si>
  <si>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</si>
  <si>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</si>
  <si>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</si>
  <si>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</si>
  <si>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</si>
  <si>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 xml:space="preserve">经营收入   </t>
  </si>
  <si>
    <t>部门财政性资金结转</t>
  </si>
  <si>
    <t>用事业单位基金弥补收支差额</t>
  </si>
  <si>
    <t>**</t>
  </si>
  <si>
    <t>预算03表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</si>
  <si>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</si>
  <si>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</si>
  <si>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</si>
  <si>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</si>
  <si>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</si>
  <si>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</si>
  <si>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</si>
  <si>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收                             入</t>
  </si>
  <si>
    <t>项                    目</t>
  </si>
  <si>
    <t>项            目</t>
  </si>
  <si>
    <t xml:space="preserve">  收  入  合  计</t>
  </si>
  <si>
    <t>一般性项目</t>
  </si>
  <si>
    <t>专项资金</t>
  </si>
  <si>
    <t>科目名称</t>
  </si>
  <si>
    <t>小计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</si>
  <si>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</si>
  <si>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单位：万元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</si>
  <si>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</si>
  <si>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</si>
  <si>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</si>
  <si>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</si>
  <si>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</si>
  <si>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</si>
  <si>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中央专项转移支付</t>
  </si>
  <si>
    <t>预算04表</t>
  </si>
  <si>
    <t>十、医疗卫生</t>
  </si>
  <si>
    <t>二、外交</t>
  </si>
  <si>
    <t>九、社会保险基金支出</t>
  </si>
  <si>
    <t>五、教育</t>
  </si>
  <si>
    <t>三、国防</t>
  </si>
  <si>
    <t>八、社会保障和就业</t>
  </si>
  <si>
    <t>十五、资源勘探电力信息等事务</t>
  </si>
  <si>
    <t>一、一般公共服务</t>
  </si>
  <si>
    <t>六、科学技术</t>
  </si>
  <si>
    <t>四、公共安全</t>
  </si>
  <si>
    <t>十三、农林水事务</t>
  </si>
  <si>
    <t>七、文化体育与传媒</t>
  </si>
  <si>
    <t>十四、交通运输</t>
  </si>
  <si>
    <t>十一、节能环保</t>
  </si>
  <si>
    <t>十二、城乡社区事务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</si>
  <si>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</si>
  <si>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</si>
  <si>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</si>
  <si>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</si>
  <si>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</si>
  <si>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</si>
  <si>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</si>
  <si>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</si>
  <si>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</si>
  <si>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</si>
  <si>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</si>
  <si>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</si>
  <si>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</si>
  <si>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</si>
  <si>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预算07表</t>
  </si>
  <si>
    <t>其中：财政拨款</t>
  </si>
  <si>
    <t>项      目</t>
  </si>
  <si>
    <t>单位：万元</t>
  </si>
  <si>
    <t>02</t>
  </si>
  <si>
    <t>01</t>
  </si>
  <si>
    <t xml:space="preserve">  </t>
  </si>
  <si>
    <t>03</t>
  </si>
  <si>
    <t>04</t>
  </si>
  <si>
    <t>05</t>
  </si>
  <si>
    <t>06</t>
  </si>
  <si>
    <t>08</t>
  </si>
  <si>
    <t>11</t>
  </si>
  <si>
    <t>12</t>
  </si>
  <si>
    <t>14</t>
  </si>
  <si>
    <t>15</t>
  </si>
  <si>
    <t>16</t>
  </si>
  <si>
    <t>99</t>
  </si>
  <si>
    <t>208</t>
  </si>
  <si>
    <t xml:space="preserve">  机关事业单位基本养老保险缴费支出</t>
  </si>
  <si>
    <t>210</t>
  </si>
  <si>
    <t xml:space="preserve">  行政单位医疗</t>
  </si>
  <si>
    <t>221</t>
  </si>
  <si>
    <t xml:space="preserve">  住房公积金</t>
  </si>
  <si>
    <t>301</t>
  </si>
  <si>
    <t xml:space="preserve">  301</t>
  </si>
  <si>
    <t xml:space="preserve">  基本工资</t>
  </si>
  <si>
    <t xml:space="preserve">  津贴补贴</t>
  </si>
  <si>
    <t xml:space="preserve">  奖金</t>
  </si>
  <si>
    <t xml:space="preserve">  社会保障缴费</t>
  </si>
  <si>
    <t>07</t>
  </si>
  <si>
    <t xml:space="preserve">  绩效工资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</si>
  <si>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</si>
  <si>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</si>
  <si>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</si>
  <si>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</si>
  <si>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</si>
  <si>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</si>
  <si>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</si>
  <si>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</si>
  <si>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</si>
  <si>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</si>
  <si>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取暖费</t>
  </si>
  <si>
    <t>09</t>
  </si>
  <si>
    <t xml:space="preserve">  物业管理费</t>
  </si>
  <si>
    <t xml:space="preserve">  差旅费</t>
  </si>
  <si>
    <t xml:space="preserve">  因公出国（境）费用</t>
  </si>
  <si>
    <t>13</t>
  </si>
  <si>
    <t xml:space="preserve">  维修(护)费</t>
  </si>
  <si>
    <t xml:space="preserve">  租赁费</t>
  </si>
  <si>
    <t xml:space="preserve">  会议费</t>
  </si>
  <si>
    <t xml:space="preserve">  培训费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</si>
  <si>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</si>
  <si>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</si>
  <si>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</si>
  <si>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</si>
  <si>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</si>
  <si>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</si>
  <si>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</si>
  <si>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</si>
  <si>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</si>
  <si>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</si>
  <si>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</si>
  <si>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</si>
  <si>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</si>
  <si>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</si>
  <si>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</si>
  <si>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</si>
  <si>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</si>
  <si>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</si>
  <si>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</si>
  <si>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</si>
  <si>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</si>
  <si>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</si>
  <si>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>89</t>
  </si>
  <si>
    <t xml:space="preserve">  政法单位被装购置费</t>
  </si>
  <si>
    <t xml:space="preserve">  其他商品和服务支出</t>
  </si>
  <si>
    <t>303</t>
  </si>
  <si>
    <t xml:space="preserve">  303</t>
  </si>
  <si>
    <t xml:space="preserve">  离休费</t>
  </si>
  <si>
    <t xml:space="preserve">  退休费</t>
  </si>
  <si>
    <t xml:space="preserve">  采暖补贴</t>
  </si>
  <si>
    <t>预算08表</t>
  </si>
  <si>
    <t>一般性项目</t>
  </si>
  <si>
    <t>专项资金</t>
  </si>
  <si>
    <t>单位：万元</t>
  </si>
  <si>
    <t>收                             入</t>
  </si>
  <si>
    <t>项       目</t>
  </si>
  <si>
    <t>金　额</t>
  </si>
  <si>
    <t>项         目</t>
  </si>
  <si>
    <t>部门财政性资金结转</t>
  </si>
  <si>
    <t>一般公共预算</t>
  </si>
  <si>
    <t>中央专项转移支付</t>
  </si>
  <si>
    <t>政府性基金</t>
  </si>
  <si>
    <t>专户管理的教育收费</t>
  </si>
  <si>
    <t>其他收入</t>
  </si>
  <si>
    <t>其中：财政拨款</t>
  </si>
  <si>
    <t>小计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</si>
  <si>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</si>
  <si>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</si>
  <si>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</si>
  <si>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</si>
  <si>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</si>
  <si>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</si>
  <si>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</si>
  <si>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（一）一般性项目</t>
  </si>
  <si>
    <t>其他一般公共预算收入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</si>
  <si>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</si>
  <si>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</si>
  <si>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</si>
  <si>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</si>
  <si>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</si>
  <si>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</si>
  <si>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</si>
  <si>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</si>
  <si>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</si>
  <si>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</si>
  <si>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</si>
  <si>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预算01表</t>
  </si>
  <si>
    <t>216</t>
  </si>
  <si>
    <t>05</t>
  </si>
  <si>
    <t>旅游管理与服务支出</t>
  </si>
  <si>
    <t>134001</t>
  </si>
  <si>
    <t>01</t>
  </si>
  <si>
    <r>
      <t>1</t>
    </r>
    <r>
      <rPr>
        <sz val="12"/>
        <rFont val="宋体"/>
        <family val="0"/>
      </rPr>
      <t>34001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</si>
  <si>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宣传费</t>
    </r>
  </si>
  <si>
    <t xml:space="preserve"> 2020年部门收支总体情况表</t>
  </si>
  <si>
    <t>罗山县旅游发展服务中心</t>
  </si>
  <si>
    <r>
      <t>20</t>
    </r>
    <r>
      <rPr>
        <b/>
        <sz val="20"/>
        <rFont val="宋体"/>
        <family val="0"/>
      </rPr>
      <t>20年部门支出总体情况表</t>
    </r>
  </si>
  <si>
    <r>
      <t>20</t>
    </r>
    <r>
      <rPr>
        <b/>
        <sz val="20"/>
        <rFont val="宋体"/>
        <family val="0"/>
      </rPr>
      <t>20年部门收入总体情况表</t>
    </r>
  </si>
  <si>
    <r>
      <t>20</t>
    </r>
    <r>
      <rPr>
        <b/>
        <sz val="20"/>
        <rFont val="宋体"/>
        <family val="0"/>
      </rPr>
      <t>20年财政拨款收支总体情况表</t>
    </r>
  </si>
  <si>
    <r>
      <t>20</t>
    </r>
    <r>
      <rPr>
        <b/>
        <sz val="20"/>
        <rFont val="宋体"/>
        <family val="0"/>
      </rPr>
      <t>20</t>
    </r>
    <r>
      <rPr>
        <b/>
        <sz val="20"/>
        <rFont val="宋体"/>
        <family val="0"/>
      </rPr>
      <t>年一般公共预算支出情况表</t>
    </r>
  </si>
  <si>
    <r>
      <t>20</t>
    </r>
    <r>
      <rPr>
        <b/>
        <sz val="20"/>
        <rFont val="宋体"/>
        <family val="0"/>
      </rPr>
      <t>20</t>
    </r>
    <r>
      <rPr>
        <b/>
        <sz val="20"/>
        <rFont val="宋体"/>
        <family val="0"/>
      </rPr>
      <t>年一般公共预算基本支出情况表</t>
    </r>
  </si>
  <si>
    <t>单位名称：罗山县旅游发展服务中心</t>
  </si>
  <si>
    <t>单位名称：罗山县旅游发展服务中心</t>
  </si>
  <si>
    <r>
      <t>20</t>
    </r>
    <r>
      <rPr>
        <b/>
        <sz val="20"/>
        <rFont val="宋体"/>
        <family val="0"/>
      </rPr>
      <t>20</t>
    </r>
    <r>
      <rPr>
        <b/>
        <sz val="20"/>
        <rFont val="宋体"/>
        <family val="0"/>
      </rPr>
      <t>年一般公共预算“三公”经费支出情况表</t>
    </r>
  </si>
  <si>
    <r>
      <t>20</t>
    </r>
    <r>
      <rPr>
        <b/>
        <sz val="20"/>
        <rFont val="宋体"/>
        <family val="0"/>
      </rPr>
      <t>20</t>
    </r>
    <r>
      <rPr>
        <b/>
        <sz val="20"/>
        <rFont val="宋体"/>
        <family val="0"/>
      </rPr>
      <t>年政府性基金预算支出情况表</t>
    </r>
  </si>
  <si>
    <t>2020年“三公”经费预算数</t>
  </si>
  <si>
    <t xml:space="preserve">说明：我部门没有政府性基金收入，也没有使用政府性基金安排的支出，故本表无数据。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</si>
</sst>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#,##0.0_);[Red]\(#,##0.0\)"/>
    <numFmt numFmtId="178" formatCode="#,##0.0"/>
    <numFmt numFmtId="179" formatCode="00"/>
    <numFmt numFmtId="180" formatCode="0000"/>
    <numFmt numFmtId="181" formatCode="#,##0.0_ "/>
    <numFmt numFmtId="182" formatCode="0.0_);[Red]\(0.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9" applyNumberFormat="0" applyFont="0" applyAlignment="0" applyProtection="0"/>
  </cellStyleXfs>
  <cellXfs count="292">
    <xf numFmtId="0" fontId="0" fillId="0" borderId="0" xfId="0" applyAlignment="1">
      <alignment vertical="center"/>
    </xf>
    <xf numFmtId="0" fontId="20" fillId="0" borderId="10" xfId="41" applyFont="1" applyFill="1" applyBorder="1" applyAlignment="1">
      <alignment horizontal="left" vertical="center"/>
      <protection/>
    </xf>
    <xf numFmtId="0" fontId="20" fillId="0" borderId="11" xfId="41" applyFont="1" applyFill="1" applyBorder="1" applyAlignment="1">
      <alignment horizontal="left" vertical="center"/>
      <protection/>
    </xf>
    <xf numFmtId="176" fontId="19" fillId="0" borderId="0" xfId="44" applyNumberFormat="1" applyFont="1" applyFill="1" applyAlignment="1" applyProtection="1">
      <alignment vertical="center" wrapText="1"/>
      <protection/>
    </xf>
    <xf numFmtId="176" fontId="19" fillId="0" borderId="0" xfId="44" applyNumberFormat="1" applyFont="1" applyFill="1" applyAlignment="1" applyProtection="1">
      <alignment horizontal="right" vertical="center"/>
      <protection/>
    </xf>
    <xf numFmtId="177" fontId="19" fillId="0" borderId="0" xfId="44" applyNumberFormat="1" applyFont="1" applyFill="1" applyAlignment="1" applyProtection="1">
      <alignment horizontal="right" vertical="center"/>
      <protection/>
    </xf>
    <xf numFmtId="177" fontId="19" fillId="0" borderId="0" xfId="44" applyNumberFormat="1" applyFont="1" applyFill="1" applyAlignment="1" applyProtection="1">
      <alignment vertical="center"/>
      <protection/>
    </xf>
    <xf numFmtId="177" fontId="20" fillId="0" borderId="0" xfId="44" applyNumberFormat="1" applyFont="1" applyFill="1" applyAlignment="1" applyProtection="1">
      <alignment vertical="center"/>
      <protection/>
    </xf>
    <xf numFmtId="177" fontId="20" fillId="0" borderId="0" xfId="44" applyNumberFormat="1" applyFont="1" applyFill="1" applyAlignment="1" applyProtection="1">
      <alignment horizontal="right" vertical="center"/>
      <protection/>
    </xf>
    <xf numFmtId="0" fontId="2" fillId="0" borderId="0" xfId="44">
      <alignment/>
      <protection/>
    </xf>
    <xf numFmtId="176" fontId="0" fillId="0" borderId="12" xfId="44" applyNumberFormat="1" applyFont="1" applyFill="1" applyBorder="1" applyAlignment="1" applyProtection="1">
      <alignment horizontal="centerContinuous" vertical="center"/>
      <protection/>
    </xf>
    <xf numFmtId="176" fontId="0" fillId="0" borderId="13" xfId="44" applyNumberFormat="1" applyFont="1" applyFill="1" applyBorder="1" applyAlignment="1" applyProtection="1">
      <alignment horizontal="centerContinuous" vertical="center"/>
      <protection/>
    </xf>
    <xf numFmtId="0" fontId="0" fillId="0" borderId="0" xfId="44" applyFont="1">
      <alignment/>
      <protection/>
    </xf>
    <xf numFmtId="177" fontId="0" fillId="0" borderId="12" xfId="44" applyNumberFormat="1" applyFont="1" applyFill="1" applyBorder="1" applyAlignment="1" applyProtection="1">
      <alignment horizontal="centerContinuous" vertical="center"/>
      <protection/>
    </xf>
    <xf numFmtId="49" fontId="0" fillId="24" borderId="12" xfId="44" applyNumberFormat="1" applyFont="1" applyFill="1" applyBorder="1" applyAlignment="1">
      <alignment horizontal="center" vertical="center"/>
      <protection/>
    </xf>
    <xf numFmtId="49" fontId="0" fillId="0" borderId="12" xfId="44" applyNumberFormat="1" applyFont="1" applyFill="1" applyBorder="1" applyAlignment="1">
      <alignment horizontal="center" vertical="center" wrapText="1"/>
      <protection/>
    </xf>
    <xf numFmtId="49" fontId="0" fillId="24" borderId="12" xfId="44" applyNumberFormat="1" applyFont="1" applyFill="1" applyBorder="1" applyAlignment="1">
      <alignment horizontal="center" vertical="center" wrapText="1"/>
      <protection/>
    </xf>
    <xf numFmtId="0" fontId="0" fillId="0" borderId="12" xfId="44" applyFont="1" applyFill="1" applyBorder="1" applyAlignment="1">
      <alignment horizontal="left" vertical="center" wrapText="1"/>
      <protection/>
    </xf>
    <xf numFmtId="0" fontId="0" fillId="0" borderId="0" xfId="44" applyFont="1" applyFill="1">
      <alignment/>
      <protection/>
    </xf>
    <xf numFmtId="178" fontId="0" fillId="0" borderId="0" xfId="44" applyNumberFormat="1" applyFont="1" applyFill="1">
      <alignment/>
      <protection/>
    </xf>
    <xf numFmtId="181" fontId="0" fillId="0" borderId="12" xfId="44" applyNumberFormat="1" applyFont="1" applyFill="1" applyBorder="1" applyAlignment="1">
      <alignment horizontal="right" vertical="center"/>
      <protection/>
    </xf>
    <xf numFmtId="178" fontId="0" fillId="0" borderId="12" xfId="44" applyNumberFormat="1" applyFont="1" applyFill="1" applyBorder="1" applyAlignment="1">
      <alignment horizontal="right" vertical="center" wrapText="1"/>
      <protection/>
    </xf>
    <xf numFmtId="179" fontId="20" fillId="0" borderId="0" xfId="45" applyNumberFormat="1" applyFont="1" applyFill="1" applyAlignment="1" applyProtection="1">
      <alignment horizontal="center" vertical="center"/>
      <protection/>
    </xf>
    <xf numFmtId="180" fontId="20" fillId="0" borderId="0" xfId="45" applyNumberFormat="1" applyFont="1" applyFill="1" applyAlignment="1" applyProtection="1">
      <alignment horizontal="center" vertical="center"/>
      <protection/>
    </xf>
    <xf numFmtId="0" fontId="20" fillId="0" borderId="0" xfId="45" applyNumberFormat="1" applyFont="1" applyFill="1" applyAlignment="1" applyProtection="1">
      <alignment horizontal="right" vertical="center"/>
      <protection/>
    </xf>
    <xf numFmtId="0" fontId="20" fillId="0" borderId="0" xfId="45" applyNumberFormat="1" applyFont="1" applyFill="1" applyAlignment="1" applyProtection="1">
      <alignment horizontal="left" vertical="center" wrapText="1"/>
      <protection/>
    </xf>
    <xf numFmtId="177" fontId="20" fillId="0" borderId="0" xfId="45" applyNumberFormat="1" applyFont="1" applyFill="1" applyAlignment="1" applyProtection="1">
      <alignment vertical="center"/>
      <protection/>
    </xf>
    <xf numFmtId="181" fontId="20" fillId="0" borderId="0" xfId="45" applyNumberFormat="1" applyFont="1" applyFill="1" applyAlignment="1" applyProtection="1">
      <alignment vertical="center"/>
      <protection/>
    </xf>
    <xf numFmtId="177" fontId="20" fillId="0" borderId="0" xfId="45" applyNumberFormat="1" applyFont="1" applyFill="1" applyAlignment="1" applyProtection="1">
      <alignment horizontal="right" vertical="center"/>
      <protection/>
    </xf>
    <xf numFmtId="0" fontId="2" fillId="0" borderId="0" xfId="45">
      <alignment/>
      <protection/>
    </xf>
    <xf numFmtId="177" fontId="20" fillId="0" borderId="14" xfId="45" applyNumberFormat="1" applyFont="1" applyFill="1" applyBorder="1" applyAlignment="1" applyProtection="1">
      <alignment vertical="center"/>
      <protection/>
    </xf>
    <xf numFmtId="177" fontId="20" fillId="0" borderId="0" xfId="45" applyNumberFormat="1" applyFont="1" applyFill="1" applyAlignment="1" applyProtection="1">
      <alignment horizontal="right"/>
      <protection/>
    </xf>
    <xf numFmtId="0" fontId="0" fillId="0" borderId="15" xfId="45" applyNumberFormat="1" applyFont="1" applyFill="1" applyBorder="1" applyAlignment="1" applyProtection="1">
      <alignment horizontal="centerContinuous" vertical="center"/>
      <protection/>
    </xf>
    <xf numFmtId="0" fontId="0" fillId="0" borderId="12" xfId="45" applyNumberFormat="1" applyFont="1" applyFill="1" applyBorder="1" applyAlignment="1" applyProtection="1">
      <alignment horizontal="centerContinuous" vertical="center"/>
      <protection/>
    </xf>
    <xf numFmtId="0" fontId="0" fillId="0" borderId="12" xfId="45" applyNumberFormat="1" applyFont="1" applyFill="1" applyBorder="1" applyAlignment="1" applyProtection="1">
      <alignment horizontal="center" vertical="center" wrapText="1"/>
      <protection/>
    </xf>
    <xf numFmtId="0" fontId="0" fillId="0" borderId="16" xfId="45" applyNumberFormat="1" applyFont="1" applyFill="1" applyBorder="1" applyAlignment="1" applyProtection="1">
      <alignment horizontal="centerContinuous" vertical="center"/>
      <protection/>
    </xf>
    <xf numFmtId="0" fontId="0" fillId="0" borderId="10" xfId="45" applyNumberFormat="1" applyFont="1" applyFill="1" applyBorder="1" applyAlignment="1" applyProtection="1">
      <alignment horizontal="centerContinuous" vertical="center"/>
      <protection/>
    </xf>
    <xf numFmtId="0" fontId="0" fillId="0" borderId="11" xfId="45" applyNumberFormat="1" applyFont="1" applyFill="1" applyBorder="1" applyAlignment="1" applyProtection="1">
      <alignment horizontal="centerContinuous" vertical="center"/>
      <protection/>
    </xf>
    <xf numFmtId="0" fontId="0" fillId="0" borderId="0" xfId="45" applyFont="1">
      <alignment/>
      <protection/>
    </xf>
    <xf numFmtId="179" fontId="0" fillId="0" borderId="12" xfId="45" applyNumberFormat="1" applyFont="1" applyFill="1" applyBorder="1" applyAlignment="1" applyProtection="1">
      <alignment horizontal="center" vertical="center"/>
      <protection/>
    </xf>
    <xf numFmtId="180" fontId="0" fillId="0" borderId="12" xfId="45" applyNumberFormat="1" applyFont="1" applyFill="1" applyBorder="1" applyAlignment="1" applyProtection="1">
      <alignment horizontal="center" vertical="center"/>
      <protection/>
    </xf>
    <xf numFmtId="0" fontId="0" fillId="0" borderId="10" xfId="45" applyNumberFormat="1" applyFont="1" applyFill="1" applyBorder="1" applyAlignment="1" applyProtection="1">
      <alignment horizontal="center" vertical="center" wrapText="1"/>
      <protection/>
    </xf>
    <xf numFmtId="179" fontId="0" fillId="0" borderId="13" xfId="45" applyNumberFormat="1" applyFont="1" applyFill="1" applyBorder="1" applyAlignment="1" applyProtection="1">
      <alignment horizontal="center" vertical="center"/>
      <protection/>
    </xf>
    <xf numFmtId="180" fontId="0" fillId="0" borderId="13" xfId="45" applyNumberFormat="1" applyFont="1" applyFill="1" applyBorder="1" applyAlignment="1" applyProtection="1">
      <alignment horizontal="center" vertical="center"/>
      <protection/>
    </xf>
    <xf numFmtId="0" fontId="0" fillId="0" borderId="17" xfId="45" applyNumberFormat="1" applyFont="1" applyFill="1" applyBorder="1" applyAlignment="1" applyProtection="1">
      <alignment horizontal="center" vertical="center"/>
      <protection/>
    </xf>
    <xf numFmtId="0" fontId="0" fillId="0" borderId="17" xfId="45" applyNumberFormat="1" applyFont="1" applyFill="1" applyBorder="1" applyAlignment="1" applyProtection="1">
      <alignment horizontal="center" vertical="center" wrapText="1"/>
      <protection/>
    </xf>
    <xf numFmtId="0" fontId="0" fillId="0" borderId="13" xfId="45" applyNumberFormat="1" applyFont="1" applyFill="1" applyBorder="1" applyAlignment="1" applyProtection="1">
      <alignment horizontal="center" vertical="center"/>
      <protection/>
    </xf>
    <xf numFmtId="0" fontId="0" fillId="0" borderId="0" xfId="45" applyFont="1" applyFill="1">
      <alignment/>
      <protection/>
    </xf>
    <xf numFmtId="0" fontId="2" fillId="0" borderId="0" xfId="48">
      <alignment/>
      <protection/>
    </xf>
    <xf numFmtId="0" fontId="0" fillId="0" borderId="0" xfId="48" applyFont="1">
      <alignment/>
      <protection/>
    </xf>
    <xf numFmtId="0" fontId="0" fillId="0" borderId="13" xfId="48" applyFont="1" applyBorder="1" applyAlignment="1">
      <alignment horizontal="center" vertical="center"/>
      <protection/>
    </xf>
    <xf numFmtId="0" fontId="0" fillId="0" borderId="13" xfId="48" applyFont="1" applyFill="1" applyBorder="1" applyAlignment="1">
      <alignment horizontal="center" vertical="center"/>
      <protection/>
    </xf>
    <xf numFmtId="0" fontId="0" fillId="0" borderId="12" xfId="48" applyFont="1" applyBorder="1" applyAlignment="1">
      <alignment horizontal="center" vertical="center"/>
      <protection/>
    </xf>
    <xf numFmtId="0" fontId="0" fillId="0" borderId="0" xfId="48" applyFont="1" applyFill="1">
      <alignment/>
      <protection/>
    </xf>
    <xf numFmtId="0" fontId="19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2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20" fillId="0" borderId="0" xfId="41" applyNumberFormat="1" applyFont="1" applyFill="1" applyAlignment="1" applyProtection="1">
      <alignment horizontal="right" vertical="center"/>
      <protection/>
    </xf>
    <xf numFmtId="177" fontId="20" fillId="0" borderId="0" xfId="41" applyNumberFormat="1" applyFont="1" applyFill="1" applyAlignment="1" applyProtection="1">
      <alignment horizontal="right" vertical="center"/>
      <protection/>
    </xf>
    <xf numFmtId="177" fontId="20" fillId="0" borderId="0" xfId="41" applyNumberFormat="1" applyFont="1" applyFill="1" applyAlignment="1" applyProtection="1">
      <alignment vertical="center"/>
      <protection/>
    </xf>
    <xf numFmtId="0" fontId="0" fillId="0" borderId="0" xfId="43" applyAlignment="1">
      <alignment vertical="center" wrapText="1"/>
      <protection/>
    </xf>
    <xf numFmtId="0" fontId="0" fillId="0" borderId="0" xfId="43">
      <alignment vertical="center"/>
      <protection/>
    </xf>
    <xf numFmtId="0" fontId="2" fillId="0" borderId="0" xfId="41">
      <alignment/>
      <protection/>
    </xf>
    <xf numFmtId="177" fontId="20" fillId="0" borderId="0" xfId="41" applyNumberFormat="1" applyFont="1" applyFill="1" applyAlignment="1" applyProtection="1">
      <alignment horizontal="centerContinuous" vertical="center"/>
      <protection/>
    </xf>
    <xf numFmtId="0" fontId="20" fillId="0" borderId="0" xfId="43" applyFont="1" applyAlignment="1">
      <alignment horizontal="right" vertical="center" wrapText="1"/>
      <protection/>
    </xf>
    <xf numFmtId="176" fontId="20" fillId="0" borderId="12" xfId="41" applyNumberFormat="1" applyFont="1" applyFill="1" applyBorder="1" applyAlignment="1" applyProtection="1">
      <alignment horizontal="centerContinuous" vertical="center"/>
      <protection/>
    </xf>
    <xf numFmtId="176" fontId="20" fillId="0" borderId="13" xfId="41" applyNumberFormat="1" applyFont="1" applyFill="1" applyBorder="1" applyAlignment="1" applyProtection="1">
      <alignment horizontal="centerContinuous" vertical="center"/>
      <protection/>
    </xf>
    <xf numFmtId="0" fontId="20" fillId="0" borderId="18" xfId="43" applyFont="1" applyBorder="1" applyAlignment="1">
      <alignment horizontal="centerContinuous" vertical="center" wrapText="1"/>
      <protection/>
    </xf>
    <xf numFmtId="177" fontId="20" fillId="0" borderId="12" xfId="41" applyNumberFormat="1" applyFont="1" applyFill="1" applyBorder="1" applyAlignment="1" applyProtection="1">
      <alignment horizontal="centerContinuous" vertical="center" wrapText="1"/>
      <protection/>
    </xf>
    <xf numFmtId="182" fontId="20" fillId="0" borderId="18" xfId="43" applyNumberFormat="1" applyFont="1" applyBorder="1" applyAlignment="1">
      <alignment horizontal="right" vertical="center" wrapText="1"/>
      <protection/>
    </xf>
    <xf numFmtId="177" fontId="20" fillId="0" borderId="12" xfId="41" applyNumberFormat="1" applyFont="1" applyFill="1" applyBorder="1" applyAlignment="1" applyProtection="1">
      <alignment horizontal="center" vertical="center" wrapText="1"/>
      <protection/>
    </xf>
    <xf numFmtId="49" fontId="20" fillId="24" borderId="12" xfId="41" applyNumberFormat="1" applyFont="1" applyFill="1" applyBorder="1" applyAlignment="1">
      <alignment horizontal="center" vertical="center" wrapText="1"/>
      <protection/>
    </xf>
    <xf numFmtId="178" fontId="20" fillId="0" borderId="14" xfId="41" applyNumberFormat="1" applyFont="1" applyFill="1" applyBorder="1" applyAlignment="1">
      <alignment horizontal="left" vertical="center"/>
      <protection/>
    </xf>
    <xf numFmtId="178" fontId="20" fillId="0" borderId="16" xfId="41" applyNumberFormat="1" applyFont="1" applyFill="1" applyBorder="1" applyAlignment="1">
      <alignment horizontal="left" vertical="center"/>
      <protection/>
    </xf>
    <xf numFmtId="178" fontId="20" fillId="0" borderId="16" xfId="41" applyNumberFormat="1" applyFont="1" applyFill="1" applyBorder="1" applyAlignment="1" applyProtection="1">
      <alignment vertical="center"/>
      <protection/>
    </xf>
    <xf numFmtId="0" fontId="20" fillId="0" borderId="12" xfId="41" applyFont="1" applyFill="1" applyBorder="1" applyAlignment="1">
      <alignment horizontal="left" vertical="center" wrapText="1"/>
      <protection/>
    </xf>
    <xf numFmtId="178" fontId="20" fillId="0" borderId="16" xfId="41" applyNumberFormat="1" applyFont="1" applyFill="1" applyBorder="1" applyAlignment="1" applyProtection="1">
      <alignment horizontal="left" vertical="center"/>
      <protection/>
    </xf>
    <xf numFmtId="178" fontId="20" fillId="0" borderId="19" xfId="41" applyNumberFormat="1" applyFont="1" applyFill="1" applyBorder="1" applyAlignment="1" applyProtection="1">
      <alignment horizontal="left" vertical="center"/>
      <protection/>
    </xf>
    <xf numFmtId="177" fontId="20" fillId="0" borderId="12" xfId="41" applyNumberFormat="1" applyFont="1" applyFill="1" applyBorder="1" applyAlignment="1" applyProtection="1">
      <alignment horizontal="right" vertical="center" wrapText="1"/>
      <protection/>
    </xf>
    <xf numFmtId="178" fontId="20" fillId="0" borderId="11" xfId="41" applyNumberFormat="1" applyFont="1" applyFill="1" applyBorder="1" applyAlignment="1" applyProtection="1">
      <alignment horizontal="left" vertical="center"/>
      <protection/>
    </xf>
    <xf numFmtId="181" fontId="2" fillId="0" borderId="12" xfId="41" applyNumberFormat="1" applyFill="1" applyBorder="1" applyAlignment="1">
      <alignment horizontal="right" vertical="center" wrapText="1"/>
      <protection/>
    </xf>
    <xf numFmtId="181" fontId="20" fillId="0" borderId="12" xfId="41" applyNumberFormat="1" applyFont="1" applyFill="1" applyBorder="1" applyAlignment="1">
      <alignment horizontal="right" vertical="center" wrapText="1"/>
      <protection/>
    </xf>
    <xf numFmtId="181" fontId="20" fillId="0" borderId="12" xfId="41" applyNumberFormat="1" applyFont="1" applyFill="1" applyBorder="1" applyAlignment="1">
      <alignment horizontal="right" vertical="center"/>
      <protection/>
    </xf>
    <xf numFmtId="178" fontId="20" fillId="0" borderId="12" xfId="41" applyNumberFormat="1" applyFont="1" applyFill="1" applyBorder="1" applyAlignment="1">
      <alignment horizontal="left" vertical="center"/>
      <protection/>
    </xf>
    <xf numFmtId="177" fontId="20" fillId="0" borderId="12" xfId="41" applyNumberFormat="1" applyFont="1" applyFill="1" applyBorder="1" applyAlignment="1">
      <alignment horizontal="right" vertical="center" wrapText="1"/>
      <protection/>
    </xf>
    <xf numFmtId="179" fontId="2" fillId="0" borderId="0" xfId="46" applyNumberFormat="1" applyFont="1" applyFill="1" applyAlignment="1" applyProtection="1">
      <alignment horizontal="center" vertical="center" wrapText="1"/>
      <protection/>
    </xf>
    <xf numFmtId="180" fontId="20" fillId="0" borderId="0" xfId="46" applyNumberFormat="1" applyFont="1" applyFill="1" applyAlignment="1" applyProtection="1">
      <alignment horizontal="center" vertical="center"/>
      <protection/>
    </xf>
    <xf numFmtId="0" fontId="20" fillId="0" borderId="0" xfId="46" applyNumberFormat="1" applyFont="1" applyFill="1" applyAlignment="1" applyProtection="1">
      <alignment horizontal="right" vertical="center" wrapText="1"/>
      <protection/>
    </xf>
    <xf numFmtId="0" fontId="20" fillId="24" borderId="0" xfId="46" applyNumberFormat="1" applyFont="1" applyFill="1" applyAlignment="1" applyProtection="1">
      <alignment vertical="center" wrapText="1"/>
      <protection/>
    </xf>
    <xf numFmtId="177" fontId="20" fillId="24" borderId="0" xfId="46" applyNumberFormat="1" applyFont="1" applyFill="1" applyAlignment="1" applyProtection="1">
      <alignment vertical="center" wrapText="1"/>
      <protection/>
    </xf>
    <xf numFmtId="0" fontId="2" fillId="0" borderId="0" xfId="46">
      <alignment/>
      <protection/>
    </xf>
    <xf numFmtId="177" fontId="20" fillId="0" borderId="0" xfId="46" applyNumberFormat="1" applyFont="1" applyFill="1" applyAlignment="1" applyProtection="1">
      <alignment horizontal="right" vertical="center"/>
      <protection/>
    </xf>
    <xf numFmtId="0" fontId="20" fillId="0" borderId="0" xfId="46" applyNumberFormat="1" applyFont="1" applyFill="1" applyAlignment="1" applyProtection="1">
      <alignment vertical="center" wrapText="1"/>
      <protection/>
    </xf>
    <xf numFmtId="177" fontId="20" fillId="24" borderId="0" xfId="46" applyNumberFormat="1" applyFont="1" applyFill="1" applyBorder="1" applyAlignment="1" applyProtection="1">
      <alignment horizontal="right"/>
      <protection/>
    </xf>
    <xf numFmtId="0" fontId="20" fillId="0" borderId="12" xfId="46" applyNumberFormat="1" applyFont="1" applyFill="1" applyBorder="1" applyAlignment="1" applyProtection="1">
      <alignment horizontal="centerContinuous" vertical="center"/>
      <protection/>
    </xf>
    <xf numFmtId="179" fontId="20" fillId="0" borderId="12" xfId="46" applyNumberFormat="1" applyFont="1" applyFill="1" applyBorder="1" applyAlignment="1" applyProtection="1">
      <alignment horizontal="center" vertical="center"/>
      <protection/>
    </xf>
    <xf numFmtId="180" fontId="20" fillId="0" borderId="12" xfId="46" applyNumberFormat="1" applyFont="1" applyFill="1" applyBorder="1" applyAlignment="1" applyProtection="1">
      <alignment horizontal="center" vertical="center"/>
      <protection/>
    </xf>
    <xf numFmtId="180" fontId="20" fillId="0" borderId="11" xfId="46" applyNumberFormat="1" applyFont="1" applyFill="1" applyBorder="1" applyAlignment="1" applyProtection="1">
      <alignment horizontal="center" vertical="center"/>
      <protection/>
    </xf>
    <xf numFmtId="49" fontId="20" fillId="24" borderId="12" xfId="41" applyNumberFormat="1" applyFont="1" applyFill="1" applyBorder="1" applyAlignment="1">
      <alignment horizontal="center" vertical="center"/>
      <protection/>
    </xf>
    <xf numFmtId="49" fontId="20" fillId="0" borderId="12" xfId="41" applyNumberFormat="1" applyFont="1" applyFill="1" applyBorder="1" applyAlignment="1">
      <alignment horizontal="center" vertical="center" wrapText="1"/>
      <protection/>
    </xf>
    <xf numFmtId="179" fontId="20" fillId="0" borderId="13" xfId="46" applyNumberFormat="1" applyFont="1" applyFill="1" applyBorder="1" applyAlignment="1" applyProtection="1">
      <alignment horizontal="center" vertical="center"/>
      <protection/>
    </xf>
    <xf numFmtId="180" fontId="20" fillId="0" borderId="13" xfId="46" applyNumberFormat="1" applyFont="1" applyFill="1" applyBorder="1" applyAlignment="1" applyProtection="1">
      <alignment horizontal="center" vertical="center"/>
      <protection/>
    </xf>
    <xf numFmtId="0" fontId="20" fillId="0" borderId="17" xfId="46" applyNumberFormat="1" applyFont="1" applyFill="1" applyBorder="1" applyAlignment="1" applyProtection="1">
      <alignment horizontal="center" vertical="center" wrapText="1"/>
      <protection/>
    </xf>
    <xf numFmtId="0" fontId="20" fillId="0" borderId="12" xfId="46" applyNumberFormat="1" applyFont="1" applyBorder="1" applyAlignment="1">
      <alignment horizontal="center" vertical="center"/>
      <protection/>
    </xf>
    <xf numFmtId="0" fontId="2" fillId="0" borderId="0" xfId="46" applyFill="1">
      <alignment/>
      <protection/>
    </xf>
    <xf numFmtId="177" fontId="0" fillId="0" borderId="12" xfId="44" applyNumberFormat="1" applyFont="1" applyFill="1" applyBorder="1" applyAlignment="1" applyProtection="1">
      <alignment horizontal="center" vertical="center" wrapText="1"/>
      <protection/>
    </xf>
    <xf numFmtId="179" fontId="20" fillId="0" borderId="0" xfId="47" applyNumberFormat="1" applyFont="1" applyFill="1" applyAlignment="1" applyProtection="1">
      <alignment horizontal="center" vertical="center"/>
      <protection/>
    </xf>
    <xf numFmtId="180" fontId="20" fillId="0" borderId="0" xfId="47" applyNumberFormat="1" applyFont="1" applyFill="1" applyAlignment="1" applyProtection="1">
      <alignment horizontal="center" vertical="center"/>
      <protection/>
    </xf>
    <xf numFmtId="0" fontId="20" fillId="0" borderId="0" xfId="47" applyNumberFormat="1" applyFont="1" applyFill="1" applyAlignment="1" applyProtection="1">
      <alignment horizontal="right" vertical="center"/>
      <protection/>
    </xf>
    <xf numFmtId="0" fontId="20" fillId="0" borderId="0" xfId="47" applyNumberFormat="1" applyFont="1" applyFill="1" applyAlignment="1" applyProtection="1">
      <alignment horizontal="left" vertical="center" wrapText="1"/>
      <protection/>
    </xf>
    <xf numFmtId="177" fontId="20" fillId="0" borderId="0" xfId="47" applyNumberFormat="1" applyFont="1" applyFill="1" applyAlignment="1" applyProtection="1">
      <alignment vertical="center"/>
      <protection/>
    </xf>
    <xf numFmtId="181" fontId="20" fillId="0" borderId="0" xfId="47" applyNumberFormat="1" applyFont="1" applyFill="1" applyAlignment="1" applyProtection="1">
      <alignment vertical="center"/>
      <protection/>
    </xf>
    <xf numFmtId="177" fontId="20" fillId="0" borderId="0" xfId="47" applyNumberFormat="1" applyFont="1" applyFill="1" applyAlignment="1" applyProtection="1">
      <alignment horizontal="right" vertical="center"/>
      <protection/>
    </xf>
    <xf numFmtId="0" fontId="2" fillId="0" borderId="0" xfId="47">
      <alignment/>
      <protection/>
    </xf>
    <xf numFmtId="177" fontId="20" fillId="0" borderId="14" xfId="47" applyNumberFormat="1" applyFont="1" applyFill="1" applyBorder="1" applyAlignment="1" applyProtection="1">
      <alignment vertical="center"/>
      <protection/>
    </xf>
    <xf numFmtId="177" fontId="20" fillId="0" borderId="0" xfId="47" applyNumberFormat="1" applyFont="1" applyFill="1" applyAlignment="1" applyProtection="1">
      <alignment horizontal="right"/>
      <protection/>
    </xf>
    <xf numFmtId="0" fontId="20" fillId="0" borderId="15" xfId="47" applyNumberFormat="1" applyFont="1" applyFill="1" applyBorder="1" applyAlignment="1" applyProtection="1">
      <alignment horizontal="centerContinuous" vertical="center"/>
      <protection/>
    </xf>
    <xf numFmtId="0" fontId="20" fillId="0" borderId="12" xfId="47" applyNumberFormat="1" applyFont="1" applyFill="1" applyBorder="1" applyAlignment="1" applyProtection="1">
      <alignment horizontal="centerContinuous" vertical="center"/>
      <protection/>
    </xf>
    <xf numFmtId="0" fontId="20" fillId="0" borderId="12" xfId="47" applyNumberFormat="1" applyFont="1" applyFill="1" applyBorder="1" applyAlignment="1" applyProtection="1">
      <alignment horizontal="center" vertical="center" wrapText="1"/>
      <protection/>
    </xf>
    <xf numFmtId="0" fontId="20" fillId="0" borderId="16" xfId="47" applyNumberFormat="1" applyFont="1" applyFill="1" applyBorder="1" applyAlignment="1" applyProtection="1">
      <alignment horizontal="centerContinuous" vertical="center"/>
      <protection/>
    </xf>
    <xf numFmtId="0" fontId="20" fillId="0" borderId="10" xfId="47" applyNumberFormat="1" applyFont="1" applyFill="1" applyBorder="1" applyAlignment="1" applyProtection="1">
      <alignment horizontal="centerContinuous" vertical="center"/>
      <protection/>
    </xf>
    <xf numFmtId="0" fontId="20" fillId="0" borderId="11" xfId="47" applyNumberFormat="1" applyFont="1" applyFill="1" applyBorder="1" applyAlignment="1" applyProtection="1">
      <alignment horizontal="centerContinuous" vertical="center"/>
      <protection/>
    </xf>
    <xf numFmtId="179" fontId="20" fillId="0" borderId="12" xfId="47" applyNumberFormat="1" applyFont="1" applyFill="1" applyBorder="1" applyAlignment="1" applyProtection="1">
      <alignment horizontal="center" vertical="center"/>
      <protection/>
    </xf>
    <xf numFmtId="180" fontId="20" fillId="0" borderId="12" xfId="47" applyNumberFormat="1" applyFont="1" applyFill="1" applyBorder="1" applyAlignment="1" applyProtection="1">
      <alignment horizontal="center" vertical="center"/>
      <protection/>
    </xf>
    <xf numFmtId="0" fontId="20" fillId="0" borderId="10" xfId="47" applyNumberFormat="1" applyFont="1" applyFill="1" applyBorder="1" applyAlignment="1" applyProtection="1">
      <alignment horizontal="center" vertical="center" wrapText="1"/>
      <protection/>
    </xf>
    <xf numFmtId="179" fontId="20" fillId="0" borderId="13" xfId="47" applyNumberFormat="1" applyFont="1" applyFill="1" applyBorder="1" applyAlignment="1" applyProtection="1">
      <alignment horizontal="center" vertical="center"/>
      <protection/>
    </xf>
    <xf numFmtId="180" fontId="20" fillId="0" borderId="13" xfId="47" applyNumberFormat="1" applyFont="1" applyFill="1" applyBorder="1" applyAlignment="1" applyProtection="1">
      <alignment horizontal="center" vertical="center"/>
      <protection/>
    </xf>
    <xf numFmtId="0" fontId="20" fillId="0" borderId="17" xfId="47" applyNumberFormat="1" applyFont="1" applyFill="1" applyBorder="1" applyAlignment="1" applyProtection="1">
      <alignment horizontal="center" vertical="center"/>
      <protection/>
    </xf>
    <xf numFmtId="0" fontId="20" fillId="0" borderId="17" xfId="47" applyNumberFormat="1" applyFont="1" applyFill="1" applyBorder="1" applyAlignment="1" applyProtection="1">
      <alignment horizontal="center" vertical="center" wrapText="1"/>
      <protection/>
    </xf>
    <xf numFmtId="0" fontId="20" fillId="0" borderId="13" xfId="47" applyNumberFormat="1" applyFont="1" applyFill="1" applyBorder="1" applyAlignment="1" applyProtection="1">
      <alignment horizontal="center" vertical="center"/>
      <protection/>
    </xf>
    <xf numFmtId="0" fontId="2" fillId="0" borderId="0" xfId="47" applyFill="1">
      <alignment/>
      <protection/>
    </xf>
    <xf numFmtId="0" fontId="0" fillId="0" borderId="12" xfId="0" applyBorder="1" applyAlignment="1">
      <alignment vertical="center"/>
    </xf>
    <xf numFmtId="178" fontId="2" fillId="0" borderId="12" xfId="44" applyNumberFormat="1" applyFill="1" applyBorder="1">
      <alignment/>
      <protection/>
    </xf>
    <xf numFmtId="0" fontId="0" fillId="0" borderId="10" xfId="34" applyFont="1" applyFill="1" applyBorder="1">
      <alignment vertical="center"/>
      <protection/>
    </xf>
    <xf numFmtId="0" fontId="0" fillId="0" borderId="12" xfId="34" applyFont="1" applyFill="1" applyBorder="1">
      <alignment vertical="center"/>
      <protection/>
    </xf>
    <xf numFmtId="0" fontId="0" fillId="0" borderId="12" xfId="34" applyFont="1" applyFill="1" applyBorder="1" applyAlignment="1">
      <alignment horizontal="center" vertical="center"/>
      <protection/>
    </xf>
    <xf numFmtId="0" fontId="22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0" fillId="0" borderId="11" xfId="44" applyFont="1" applyFill="1" applyBorder="1" applyAlignment="1">
      <alignment horizontal="left" vertical="center" wrapText="1"/>
      <protection/>
    </xf>
    <xf numFmtId="0" fontId="0" fillId="0" borderId="10" xfId="44" applyFont="1" applyFill="1" applyBorder="1" applyAlignment="1">
      <alignment horizontal="left" vertical="center" wrapText="1"/>
      <protection/>
    </xf>
    <xf numFmtId="0" fontId="0" fillId="0" borderId="0" xfId="44" applyFont="1" applyAlignment="1">
      <alignment wrapText="1"/>
      <protection/>
    </xf>
    <xf numFmtId="0" fontId="2" fillId="0" borderId="0" xfId="44" applyAlignment="1">
      <alignment wrapText="1"/>
      <protection/>
    </xf>
    <xf numFmtId="176" fontId="21" fillId="0" borderId="14" xfId="44" applyNumberFormat="1" applyFont="1" applyFill="1" applyBorder="1" applyAlignment="1" applyProtection="1">
      <alignment vertical="center" wrapText="1"/>
      <protection/>
    </xf>
    <xf numFmtId="176" fontId="20" fillId="0" borderId="14" xfId="44" applyNumberFormat="1" applyFont="1" applyFill="1" applyBorder="1" applyAlignment="1" applyProtection="1">
      <alignment horizontal="right" vertical="center" wrapText="1"/>
      <protection/>
    </xf>
    <xf numFmtId="0" fontId="20" fillId="0" borderId="12" xfId="41" applyFont="1" applyFill="1" applyBorder="1" applyAlignment="1">
      <alignment horizontal="left" vertical="center"/>
      <protection/>
    </xf>
    <xf numFmtId="182" fontId="20" fillId="0" borderId="18" xfId="43" applyNumberFormat="1" applyFont="1" applyFill="1" applyBorder="1" applyAlignment="1">
      <alignment horizontal="right" vertical="center" wrapText="1"/>
      <protection/>
    </xf>
    <xf numFmtId="0" fontId="0" fillId="0" borderId="0" xfId="43" applyFill="1">
      <alignment vertical="center"/>
      <protection/>
    </xf>
    <xf numFmtId="0" fontId="2" fillId="0" borderId="0" xfId="41" applyFill="1">
      <alignment/>
      <protection/>
    </xf>
    <xf numFmtId="181" fontId="20" fillId="0" borderId="12" xfId="41" applyNumberFormat="1" applyFont="1" applyFill="1" applyBorder="1" applyAlignment="1" applyProtection="1">
      <alignment horizontal="right" vertical="center" wrapText="1"/>
      <protection/>
    </xf>
    <xf numFmtId="177" fontId="20" fillId="0" borderId="18" xfId="43" applyNumberFormat="1" applyFont="1" applyFill="1" applyBorder="1" applyAlignment="1">
      <alignment horizontal="right" vertical="center" wrapText="1"/>
      <protection/>
    </xf>
    <xf numFmtId="0" fontId="20" fillId="0" borderId="11" xfId="41" applyFont="1" applyFill="1" applyBorder="1" applyAlignment="1">
      <alignment vertical="center"/>
      <protection/>
    </xf>
    <xf numFmtId="0" fontId="20" fillId="0" borderId="10" xfId="41" applyFont="1" applyFill="1" applyBorder="1" applyAlignment="1">
      <alignment vertical="center"/>
      <protection/>
    </xf>
    <xf numFmtId="178" fontId="20" fillId="0" borderId="12" xfId="41" applyNumberFormat="1" applyFont="1" applyFill="1" applyBorder="1" applyAlignment="1">
      <alignment horizontal="center" vertical="center"/>
      <protection/>
    </xf>
    <xf numFmtId="49" fontId="20" fillId="0" borderId="12" xfId="46" applyNumberFormat="1" applyFont="1" applyFill="1" applyBorder="1" applyAlignment="1" applyProtection="1">
      <alignment horizontal="left" vertical="center" wrapText="1"/>
      <protection/>
    </xf>
    <xf numFmtId="0" fontId="20" fillId="0" borderId="12" xfId="46" applyNumberFormat="1" applyFont="1" applyFill="1" applyBorder="1" applyAlignment="1" applyProtection="1">
      <alignment horizontal="left" vertical="center" wrapText="1"/>
      <protection/>
    </xf>
    <xf numFmtId="181" fontId="20" fillId="0" borderId="12" xfId="46" applyNumberFormat="1" applyFont="1" applyFill="1" applyBorder="1" applyAlignment="1" applyProtection="1">
      <alignment horizontal="right" vertical="center" wrapText="1"/>
      <protection/>
    </xf>
    <xf numFmtId="181" fontId="20" fillId="0" borderId="12" xfId="46" applyNumberFormat="1" applyFont="1" applyFill="1" applyBorder="1" applyAlignment="1">
      <alignment horizontal="right" vertical="center" wrapText="1"/>
      <protection/>
    </xf>
    <xf numFmtId="49" fontId="20" fillId="0" borderId="11" xfId="47" applyNumberFormat="1" applyFont="1" applyFill="1" applyBorder="1" applyAlignment="1" applyProtection="1">
      <alignment horizontal="center" vertical="center" wrapText="1"/>
      <protection/>
    </xf>
    <xf numFmtId="49" fontId="2" fillId="0" borderId="11" xfId="47" applyNumberFormat="1" applyFont="1" applyFill="1" applyBorder="1" applyAlignment="1" applyProtection="1">
      <alignment horizontal="center" vertical="center" wrapText="1"/>
      <protection/>
    </xf>
    <xf numFmtId="49" fontId="2" fillId="0" borderId="11" xfId="47" applyNumberFormat="1" applyFont="1" applyFill="1" applyBorder="1" applyAlignment="1" applyProtection="1">
      <alignment vertical="center" wrapText="1"/>
      <protection/>
    </xf>
    <xf numFmtId="0" fontId="2" fillId="0" borderId="11" xfId="47" applyNumberFormat="1" applyFont="1" applyFill="1" applyBorder="1" applyAlignment="1" applyProtection="1">
      <alignment vertical="center" wrapText="1"/>
      <protection/>
    </xf>
    <xf numFmtId="181" fontId="20" fillId="0" borderId="12" xfId="47" applyNumberFormat="1" applyFont="1" applyFill="1" applyBorder="1" applyAlignment="1" applyProtection="1">
      <alignment horizontal="right" vertical="center" wrapText="1"/>
      <protection/>
    </xf>
    <xf numFmtId="181" fontId="20" fillId="0" borderId="16" xfId="47" applyNumberFormat="1" applyFont="1" applyFill="1" applyBorder="1" applyAlignment="1" applyProtection="1">
      <alignment horizontal="right" vertical="center" wrapText="1"/>
      <protection/>
    </xf>
    <xf numFmtId="181" fontId="20" fillId="0" borderId="11" xfId="47" applyNumberFormat="1" applyFont="1" applyFill="1" applyBorder="1" applyAlignment="1" applyProtection="1">
      <alignment horizontal="right" vertical="center" wrapText="1"/>
      <protection/>
    </xf>
    <xf numFmtId="177" fontId="0" fillId="0" borderId="12" xfId="44" applyNumberFormat="1" applyFont="1" applyFill="1" applyBorder="1" applyAlignment="1" applyProtection="1">
      <alignment horizontal="right" vertical="center" wrapText="1"/>
      <protection/>
    </xf>
    <xf numFmtId="181" fontId="0" fillId="0" borderId="12" xfId="44" applyNumberFormat="1" applyFont="1" applyFill="1" applyBorder="1" applyAlignment="1">
      <alignment horizontal="right" vertical="center" wrapText="1"/>
      <protection/>
    </xf>
    <xf numFmtId="181" fontId="0" fillId="0" borderId="12" xfId="44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45" applyNumberFormat="1" applyFont="1" applyFill="1" applyBorder="1" applyAlignment="1" applyProtection="1">
      <alignment horizontal="center" vertical="center" wrapText="1"/>
      <protection/>
    </xf>
    <xf numFmtId="49" fontId="0" fillId="0" borderId="11" xfId="45" applyNumberFormat="1" applyFont="1" applyFill="1" applyBorder="1" applyAlignment="1" applyProtection="1">
      <alignment horizontal="center" vertical="center" wrapText="1"/>
      <protection/>
    </xf>
    <xf numFmtId="49" fontId="0" fillId="0" borderId="11" xfId="45" applyNumberFormat="1" applyFont="1" applyFill="1" applyBorder="1" applyAlignment="1" applyProtection="1">
      <alignment vertical="center" wrapText="1"/>
      <protection/>
    </xf>
    <xf numFmtId="0" fontId="0" fillId="0" borderId="11" xfId="45" applyNumberFormat="1" applyFont="1" applyFill="1" applyBorder="1" applyAlignment="1" applyProtection="1">
      <alignment vertical="center" wrapText="1"/>
      <protection/>
    </xf>
    <xf numFmtId="177" fontId="0" fillId="0" borderId="12" xfId="45" applyNumberFormat="1" applyFont="1" applyFill="1" applyBorder="1" applyAlignment="1" applyProtection="1">
      <alignment horizontal="right" vertical="center" wrapText="1"/>
      <protection/>
    </xf>
    <xf numFmtId="177" fontId="0" fillId="0" borderId="11" xfId="45" applyNumberFormat="1" applyFont="1" applyFill="1" applyBorder="1" applyAlignment="1" applyProtection="1">
      <alignment horizontal="right" vertical="center" wrapText="1"/>
      <protection/>
    </xf>
    <xf numFmtId="49" fontId="0" fillId="0" borderId="11" xfId="48" applyNumberFormat="1" applyFont="1" applyFill="1" applyBorder="1" applyAlignment="1" applyProtection="1">
      <alignment horizontal="left" vertical="center" wrapText="1"/>
      <protection/>
    </xf>
    <xf numFmtId="49" fontId="0" fillId="0" borderId="12" xfId="48" applyNumberFormat="1" applyFont="1" applyFill="1" applyBorder="1" applyAlignment="1" applyProtection="1">
      <alignment horizontal="left" vertical="center" wrapText="1"/>
      <protection/>
    </xf>
    <xf numFmtId="177" fontId="0" fillId="0" borderId="12" xfId="48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45" applyNumberFormat="1" applyFont="1" applyFill="1" applyBorder="1" applyAlignment="1" applyProtection="1">
      <alignment vertical="center" wrapText="1"/>
      <protection/>
    </xf>
    <xf numFmtId="49" fontId="0" fillId="0" borderId="12" xfId="45" applyNumberFormat="1" applyFont="1" applyFill="1" applyBorder="1" applyAlignment="1" applyProtection="1">
      <alignment vertical="center" wrapText="1"/>
      <protection/>
    </xf>
    <xf numFmtId="49" fontId="0" fillId="0" borderId="12" xfId="45" applyNumberFormat="1" applyFont="1" applyFill="1" applyBorder="1" applyAlignment="1" applyProtection="1">
      <alignment horizontal="center" vertical="center" wrapText="1"/>
      <protection/>
    </xf>
    <xf numFmtId="0" fontId="0" fillId="0" borderId="12" xfId="45" applyNumberFormat="1" applyFont="1" applyFill="1" applyBorder="1" applyAlignment="1" applyProtection="1">
      <alignment horizontal="center" vertical="center"/>
      <protection/>
    </xf>
    <xf numFmtId="49" fontId="0" fillId="0" borderId="11" xfId="45" applyNumberFormat="1" applyFont="1" applyFill="1" applyBorder="1" applyAlignment="1" applyProtection="1">
      <alignment vertical="center" wrapText="1"/>
      <protection/>
    </xf>
    <xf numFmtId="49" fontId="0" fillId="0" borderId="12" xfId="48" applyNumberFormat="1" applyFont="1" applyFill="1" applyBorder="1" applyAlignment="1" applyProtection="1">
      <alignment horizontal="left" vertical="center" wrapText="1"/>
      <protection/>
    </xf>
    <xf numFmtId="0" fontId="20" fillId="0" borderId="11" xfId="45" applyNumberFormat="1" applyFont="1" applyFill="1" applyBorder="1" applyAlignment="1" applyProtection="1">
      <alignment vertical="center" wrapText="1"/>
      <protection/>
    </xf>
    <xf numFmtId="0" fontId="20" fillId="0" borderId="12" xfId="46" applyNumberFormat="1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Alignment="1">
      <alignment vertical="center"/>
    </xf>
    <xf numFmtId="176" fontId="20" fillId="0" borderId="0" xfId="41" applyNumberFormat="1" applyFont="1" applyFill="1" applyAlignment="1" applyProtection="1">
      <alignment horizontal="left" vertical="center" wrapText="1"/>
      <protection/>
    </xf>
    <xf numFmtId="0" fontId="20" fillId="0" borderId="14" xfId="41" applyFont="1" applyFill="1" applyBorder="1" applyAlignment="1">
      <alignment horizontal="left"/>
      <protection/>
    </xf>
    <xf numFmtId="0" fontId="20" fillId="2" borderId="14" xfId="41" applyFont="1" applyFill="1" applyBorder="1" applyAlignment="1">
      <alignment horizontal="left"/>
      <protection/>
    </xf>
    <xf numFmtId="176" fontId="20" fillId="0" borderId="11" xfId="41" applyNumberFormat="1" applyFont="1" applyFill="1" applyBorder="1" applyAlignment="1" applyProtection="1">
      <alignment horizontal="center" vertical="center"/>
      <protection/>
    </xf>
    <xf numFmtId="176" fontId="20" fillId="0" borderId="20" xfId="41" applyNumberFormat="1" applyFont="1" applyFill="1" applyBorder="1" applyAlignment="1" applyProtection="1">
      <alignment horizontal="center" vertical="center"/>
      <protection/>
    </xf>
    <xf numFmtId="176" fontId="21" fillId="0" borderId="0" xfId="41" applyNumberFormat="1" applyFont="1" applyFill="1" applyAlignment="1" applyProtection="1">
      <alignment horizontal="center" vertical="center"/>
      <protection/>
    </xf>
    <xf numFmtId="0" fontId="20" fillId="0" borderId="13" xfId="41" applyNumberFormat="1" applyFont="1" applyFill="1" applyBorder="1" applyAlignment="1" applyProtection="1">
      <alignment horizontal="center" vertical="center" wrapText="1"/>
      <protection/>
    </xf>
    <xf numFmtId="0" fontId="20" fillId="0" borderId="17" xfId="41" applyNumberFormat="1" applyFont="1" applyFill="1" applyBorder="1" applyAlignment="1" applyProtection="1">
      <alignment horizontal="center" vertical="center" wrapText="1"/>
      <protection/>
    </xf>
    <xf numFmtId="0" fontId="20" fillId="0" borderId="15" xfId="41" applyNumberFormat="1" applyFont="1" applyFill="1" applyBorder="1" applyAlignment="1" applyProtection="1">
      <alignment horizontal="center" vertical="center" wrapText="1"/>
      <protection/>
    </xf>
    <xf numFmtId="0" fontId="20" fillId="0" borderId="12" xfId="41" applyNumberFormat="1" applyFont="1" applyFill="1" applyBorder="1" applyAlignment="1" applyProtection="1">
      <alignment horizontal="center" vertical="center" wrapText="1"/>
      <protection/>
    </xf>
    <xf numFmtId="49" fontId="20" fillId="0" borderId="13" xfId="41" applyNumberFormat="1" applyFont="1" applyFill="1" applyBorder="1" applyAlignment="1">
      <alignment horizontal="center" vertical="center" wrapText="1"/>
      <protection/>
    </xf>
    <xf numFmtId="49" fontId="20" fillId="0" borderId="15" xfId="41" applyNumberFormat="1" applyFont="1" applyFill="1" applyBorder="1" applyAlignment="1">
      <alignment horizontal="center" vertical="center" wrapText="1"/>
      <protection/>
    </xf>
    <xf numFmtId="182" fontId="20" fillId="0" borderId="13" xfId="43" applyNumberFormat="1" applyFont="1" applyBorder="1" applyAlignment="1">
      <alignment horizontal="center" vertical="center" wrapText="1"/>
      <protection/>
    </xf>
    <xf numFmtId="182" fontId="20" fillId="0" borderId="15" xfId="43" applyNumberFormat="1" applyFont="1" applyBorder="1" applyAlignment="1">
      <alignment horizontal="center" vertical="center" wrapText="1"/>
      <protection/>
    </xf>
    <xf numFmtId="177" fontId="20" fillId="0" borderId="11" xfId="41" applyNumberFormat="1" applyFont="1" applyFill="1" applyBorder="1" applyAlignment="1" applyProtection="1">
      <alignment horizontal="center" vertical="center" wrapText="1"/>
      <protection/>
    </xf>
    <xf numFmtId="177" fontId="20" fillId="0" borderId="10" xfId="41" applyNumberFormat="1" applyFont="1" applyFill="1" applyBorder="1" applyAlignment="1" applyProtection="1">
      <alignment horizontal="center" vertical="center" wrapText="1"/>
      <protection/>
    </xf>
    <xf numFmtId="49" fontId="20" fillId="24" borderId="13" xfId="41" applyNumberFormat="1" applyFont="1" applyFill="1" applyBorder="1" applyAlignment="1">
      <alignment horizontal="center" vertical="center" wrapText="1"/>
      <protection/>
    </xf>
    <xf numFmtId="49" fontId="20" fillId="24" borderId="15" xfId="41" applyNumberFormat="1" applyFont="1" applyFill="1" applyBorder="1" applyAlignment="1">
      <alignment horizontal="center" vertical="center" wrapText="1"/>
      <protection/>
    </xf>
    <xf numFmtId="176" fontId="20" fillId="0" borderId="11" xfId="41" applyNumberFormat="1" applyFont="1" applyFill="1" applyBorder="1" applyAlignment="1" applyProtection="1">
      <alignment horizontal="left" vertical="center" wrapText="1"/>
      <protection/>
    </xf>
    <xf numFmtId="176" fontId="20" fillId="0" borderId="10" xfId="41" applyNumberFormat="1" applyFont="1" applyFill="1" applyBorder="1" applyAlignment="1" applyProtection="1">
      <alignment horizontal="left" vertical="center" wrapText="1"/>
      <protection/>
    </xf>
    <xf numFmtId="0" fontId="20" fillId="0" borderId="13" xfId="41" applyFont="1" applyBorder="1" applyAlignment="1">
      <alignment horizontal="center" vertical="center" wrapText="1"/>
      <protection/>
    </xf>
    <xf numFmtId="0" fontId="20" fillId="0" borderId="17" xfId="41" applyFont="1" applyBorder="1" applyAlignment="1">
      <alignment horizontal="center" vertical="center" wrapText="1"/>
      <protection/>
    </xf>
    <xf numFmtId="0" fontId="20" fillId="0" borderId="11" xfId="41" applyFont="1" applyFill="1" applyBorder="1" applyAlignment="1">
      <alignment horizontal="left" vertical="center"/>
      <protection/>
    </xf>
    <xf numFmtId="0" fontId="20" fillId="0" borderId="10" xfId="41" applyFont="1" applyFill="1" applyBorder="1" applyAlignment="1">
      <alignment horizontal="left" vertical="center"/>
      <protection/>
    </xf>
    <xf numFmtId="176" fontId="20" fillId="0" borderId="21" xfId="41" applyNumberFormat="1" applyFont="1" applyFill="1" applyBorder="1" applyAlignment="1" applyProtection="1">
      <alignment horizontal="center" vertical="center"/>
      <protection/>
    </xf>
    <xf numFmtId="176" fontId="20" fillId="0" borderId="22" xfId="41" applyNumberFormat="1" applyFont="1" applyFill="1" applyBorder="1" applyAlignment="1" applyProtection="1">
      <alignment horizontal="center" vertical="center"/>
      <protection/>
    </xf>
    <xf numFmtId="176" fontId="20" fillId="0" borderId="23" xfId="41" applyNumberFormat="1" applyFont="1" applyFill="1" applyBorder="1" applyAlignment="1" applyProtection="1">
      <alignment horizontal="center" vertical="center"/>
      <protection/>
    </xf>
    <xf numFmtId="176" fontId="20" fillId="0" borderId="24" xfId="41" applyNumberFormat="1" applyFont="1" applyFill="1" applyBorder="1" applyAlignment="1" applyProtection="1">
      <alignment horizontal="center" vertical="center"/>
      <protection/>
    </xf>
    <xf numFmtId="176" fontId="20" fillId="0" borderId="25" xfId="41" applyNumberFormat="1" applyFont="1" applyFill="1" applyBorder="1" applyAlignment="1" applyProtection="1">
      <alignment horizontal="center" vertical="center"/>
      <protection/>
    </xf>
    <xf numFmtId="176" fontId="20" fillId="0" borderId="10" xfId="41" applyNumberFormat="1" applyFont="1" applyFill="1" applyBorder="1" applyAlignment="1" applyProtection="1">
      <alignment horizontal="center" vertical="center"/>
      <protection/>
    </xf>
    <xf numFmtId="0" fontId="20" fillId="0" borderId="11" xfId="41" applyFont="1" applyFill="1" applyBorder="1" applyAlignment="1">
      <alignment horizontal="center" vertical="center"/>
      <protection/>
    </xf>
    <xf numFmtId="0" fontId="20" fillId="0" borderId="10" xfId="41" applyFont="1" applyFill="1" applyBorder="1" applyAlignment="1">
      <alignment horizontal="center" vertical="center"/>
      <protection/>
    </xf>
    <xf numFmtId="0" fontId="20" fillId="0" borderId="11" xfId="41" applyFont="1" applyFill="1" applyBorder="1" applyAlignment="1">
      <alignment horizontal="left" vertical="center" wrapText="1"/>
      <protection/>
    </xf>
    <xf numFmtId="0" fontId="20" fillId="0" borderId="10" xfId="41" applyFont="1" applyFill="1" applyBorder="1" applyAlignment="1">
      <alignment horizontal="left" vertical="center" wrapText="1"/>
      <protection/>
    </xf>
    <xf numFmtId="49" fontId="20" fillId="24" borderId="13" xfId="46" applyNumberFormat="1" applyFont="1" applyFill="1" applyBorder="1" applyAlignment="1">
      <alignment horizontal="center" vertical="center" wrapText="1"/>
      <protection/>
    </xf>
    <xf numFmtId="49" fontId="20" fillId="24" borderId="15" xfId="46" applyNumberFormat="1" applyFont="1" applyFill="1" applyBorder="1" applyAlignment="1">
      <alignment horizontal="center" vertical="center" wrapText="1"/>
      <protection/>
    </xf>
    <xf numFmtId="177" fontId="20" fillId="0" borderId="12" xfId="41" applyNumberFormat="1" applyFont="1" applyFill="1" applyBorder="1" applyAlignment="1" applyProtection="1">
      <alignment horizontal="center" vertical="center"/>
      <protection/>
    </xf>
    <xf numFmtId="179" fontId="20" fillId="0" borderId="14" xfId="46" applyNumberFormat="1" applyFont="1" applyFill="1" applyBorder="1" applyAlignment="1" applyProtection="1">
      <alignment vertical="center"/>
      <protection/>
    </xf>
    <xf numFmtId="179" fontId="20" fillId="2" borderId="14" xfId="46" applyNumberFormat="1" applyFont="1" applyFill="1" applyBorder="1" applyAlignment="1" applyProtection="1">
      <alignment vertical="center"/>
      <protection/>
    </xf>
    <xf numFmtId="49" fontId="20" fillId="0" borderId="13" xfId="46" applyNumberFormat="1" applyFont="1" applyFill="1" applyBorder="1" applyAlignment="1">
      <alignment horizontal="center" vertical="center" wrapText="1"/>
      <protection/>
    </xf>
    <xf numFmtId="49" fontId="20" fillId="0" borderId="15" xfId="46" applyNumberFormat="1" applyFont="1" applyFill="1" applyBorder="1" applyAlignment="1">
      <alignment horizontal="center" vertical="center" wrapText="1"/>
      <protection/>
    </xf>
    <xf numFmtId="0" fontId="20" fillId="24" borderId="12" xfId="46" applyNumberFormat="1" applyFont="1" applyFill="1" applyBorder="1" applyAlignment="1" applyProtection="1">
      <alignment horizontal="center" vertical="center" wrapText="1"/>
      <protection/>
    </xf>
    <xf numFmtId="49" fontId="20" fillId="24" borderId="13" xfId="46" applyNumberFormat="1" applyFont="1" applyFill="1" applyBorder="1" applyAlignment="1">
      <alignment horizontal="center" vertical="center"/>
      <protection/>
    </xf>
    <xf numFmtId="49" fontId="20" fillId="24" borderId="15" xfId="46" applyNumberFormat="1" applyFont="1" applyFill="1" applyBorder="1" applyAlignment="1">
      <alignment horizontal="center" vertical="center"/>
      <protection/>
    </xf>
    <xf numFmtId="179" fontId="21" fillId="0" borderId="0" xfId="46" applyNumberFormat="1" applyFont="1" applyFill="1" applyAlignment="1" applyProtection="1">
      <alignment horizontal="center" vertical="center"/>
      <protection/>
    </xf>
    <xf numFmtId="0" fontId="20" fillId="0" borderId="12" xfId="46" applyNumberFormat="1" applyFont="1" applyFill="1" applyBorder="1" applyAlignment="1" applyProtection="1">
      <alignment horizontal="center" vertical="center" wrapText="1"/>
      <protection/>
    </xf>
    <xf numFmtId="0" fontId="21" fillId="0" borderId="0" xfId="47" applyNumberFormat="1" applyFont="1" applyFill="1" applyAlignment="1" applyProtection="1">
      <alignment horizontal="center" vertical="center"/>
      <protection/>
    </xf>
    <xf numFmtId="0" fontId="20" fillId="0" borderId="12" xfId="47" applyNumberFormat="1" applyFont="1" applyFill="1" applyBorder="1" applyAlignment="1" applyProtection="1">
      <alignment horizontal="center" vertical="center" wrapText="1"/>
      <protection/>
    </xf>
    <xf numFmtId="179" fontId="20" fillId="0" borderId="14" xfId="47" applyNumberFormat="1" applyFont="1" applyFill="1" applyBorder="1" applyAlignment="1" applyProtection="1">
      <alignment vertical="center"/>
      <protection/>
    </xf>
    <xf numFmtId="179" fontId="20" fillId="2" borderId="14" xfId="47" applyNumberFormat="1" applyFont="1" applyFill="1" applyBorder="1" applyAlignment="1" applyProtection="1">
      <alignment vertical="center"/>
      <protection/>
    </xf>
    <xf numFmtId="176" fontId="0" fillId="0" borderId="11" xfId="44" applyNumberFormat="1" applyFont="1" applyFill="1" applyBorder="1" applyAlignment="1" applyProtection="1">
      <alignment horizontal="center" vertical="center" wrapText="1"/>
      <protection/>
    </xf>
    <xf numFmtId="176" fontId="0" fillId="0" borderId="10" xfId="44" applyNumberFormat="1" applyFont="1" applyFill="1" applyBorder="1" applyAlignment="1" applyProtection="1">
      <alignment horizontal="center" vertical="center" wrapText="1"/>
      <protection/>
    </xf>
    <xf numFmtId="0" fontId="0" fillId="0" borderId="11" xfId="44" applyFont="1" applyFill="1" applyBorder="1" applyAlignment="1">
      <alignment horizontal="left" vertical="center" wrapText="1"/>
      <protection/>
    </xf>
    <xf numFmtId="0" fontId="0" fillId="0" borderId="10" xfId="44" applyFont="1" applyFill="1" applyBorder="1" applyAlignment="1">
      <alignment horizontal="left" vertical="center" wrapText="1"/>
      <protection/>
    </xf>
    <xf numFmtId="0" fontId="0" fillId="0" borderId="12" xfId="44" applyFont="1" applyFill="1" applyBorder="1" applyAlignment="1">
      <alignment horizontal="left" vertical="center" wrapText="1"/>
      <protection/>
    </xf>
    <xf numFmtId="0" fontId="0" fillId="0" borderId="11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176" fontId="0" fillId="0" borderId="20" xfId="44" applyNumberFormat="1" applyFont="1" applyFill="1" applyBorder="1" applyAlignment="1" applyProtection="1">
      <alignment horizontal="center" vertical="center" wrapText="1"/>
      <protection/>
    </xf>
    <xf numFmtId="176" fontId="0" fillId="0" borderId="21" xfId="44" applyNumberFormat="1" applyFont="1" applyFill="1" applyBorder="1" applyAlignment="1" applyProtection="1">
      <alignment horizontal="center" vertical="center" wrapText="1"/>
      <protection/>
    </xf>
    <xf numFmtId="176" fontId="0" fillId="0" borderId="22" xfId="44" applyNumberFormat="1" applyFont="1" applyFill="1" applyBorder="1" applyAlignment="1" applyProtection="1">
      <alignment horizontal="center" vertical="center" wrapText="1"/>
      <protection/>
    </xf>
    <xf numFmtId="176" fontId="0" fillId="0" borderId="23" xfId="44" applyNumberFormat="1" applyFont="1" applyFill="1" applyBorder="1" applyAlignment="1" applyProtection="1">
      <alignment horizontal="center" vertical="center" wrapText="1"/>
      <protection/>
    </xf>
    <xf numFmtId="176" fontId="0" fillId="0" borderId="24" xfId="44" applyNumberFormat="1" applyFont="1" applyFill="1" applyBorder="1" applyAlignment="1" applyProtection="1">
      <alignment horizontal="center" vertical="center" wrapText="1"/>
      <protection/>
    </xf>
    <xf numFmtId="176" fontId="0" fillId="0" borderId="25" xfId="44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vertical="center" wrapText="1"/>
    </xf>
    <xf numFmtId="176" fontId="21" fillId="0" borderId="0" xfId="44" applyNumberFormat="1" applyFont="1" applyFill="1" applyAlignment="1" applyProtection="1">
      <alignment horizontal="center" vertical="center" wrapText="1"/>
      <protection/>
    </xf>
    <xf numFmtId="176" fontId="20" fillId="0" borderId="14" xfId="44" applyNumberFormat="1" applyFont="1" applyFill="1" applyBorder="1" applyAlignment="1" applyProtection="1">
      <alignment vertical="center" wrapText="1"/>
      <protection/>
    </xf>
    <xf numFmtId="176" fontId="20" fillId="0" borderId="14" xfId="44" applyNumberFormat="1" applyFont="1" applyFill="1" applyBorder="1" applyAlignment="1" applyProtection="1">
      <alignment vertical="center" wrapText="1"/>
      <protection/>
    </xf>
    <xf numFmtId="176" fontId="0" fillId="0" borderId="16" xfId="44" applyNumberFormat="1" applyFont="1" applyFill="1" applyBorder="1" applyAlignment="1" applyProtection="1">
      <alignment horizontal="center" vertical="center" wrapText="1"/>
      <protection/>
    </xf>
    <xf numFmtId="177" fontId="0" fillId="0" borderId="11" xfId="44" applyNumberFormat="1" applyFont="1" applyFill="1" applyBorder="1" applyAlignment="1" applyProtection="1">
      <alignment horizontal="center" vertical="center"/>
      <protection/>
    </xf>
    <xf numFmtId="177" fontId="0" fillId="0" borderId="16" xfId="44" applyNumberFormat="1" applyFont="1" applyFill="1" applyBorder="1" applyAlignment="1" applyProtection="1">
      <alignment horizontal="center" vertical="center"/>
      <protection/>
    </xf>
    <xf numFmtId="177" fontId="0" fillId="0" borderId="10" xfId="44" applyNumberFormat="1" applyFont="1" applyFill="1" applyBorder="1" applyAlignment="1" applyProtection="1">
      <alignment horizontal="center" vertical="center"/>
      <protection/>
    </xf>
    <xf numFmtId="49" fontId="0" fillId="24" borderId="13" xfId="44" applyNumberFormat="1" applyFont="1" applyFill="1" applyBorder="1" applyAlignment="1">
      <alignment horizontal="center" vertical="center" wrapText="1"/>
      <protection/>
    </xf>
    <xf numFmtId="49" fontId="0" fillId="24" borderId="15" xfId="44" applyNumberFormat="1" applyFont="1" applyFill="1" applyBorder="1" applyAlignment="1">
      <alignment horizontal="center" vertical="center" wrapText="1"/>
      <protection/>
    </xf>
    <xf numFmtId="0" fontId="0" fillId="0" borderId="12" xfId="44" applyNumberFormat="1" applyFont="1" applyFill="1" applyBorder="1" applyAlignment="1" applyProtection="1">
      <alignment horizontal="center" vertical="center"/>
      <protection/>
    </xf>
    <xf numFmtId="0" fontId="0" fillId="0" borderId="13" xfId="44" applyFont="1" applyBorder="1" applyAlignment="1">
      <alignment horizontal="center" vertical="center" wrapText="1"/>
      <protection/>
    </xf>
    <xf numFmtId="0" fontId="0" fillId="0" borderId="17" xfId="44" applyFont="1" applyBorder="1" applyAlignment="1">
      <alignment horizontal="center" vertical="center" wrapText="1"/>
      <protection/>
    </xf>
    <xf numFmtId="176" fontId="0" fillId="0" borderId="11" xfId="44" applyNumberFormat="1" applyFont="1" applyFill="1" applyBorder="1" applyAlignment="1" applyProtection="1">
      <alignment horizontal="center" vertical="center"/>
      <protection/>
    </xf>
    <xf numFmtId="176" fontId="0" fillId="0" borderId="20" xfId="44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1" fillId="0" borderId="0" xfId="45" applyNumberFormat="1" applyFont="1" applyFill="1" applyAlignment="1" applyProtection="1">
      <alignment horizontal="center" vertical="center"/>
      <protection/>
    </xf>
    <xf numFmtId="0" fontId="21" fillId="0" borderId="0" xfId="45" applyNumberFormat="1" applyFont="1" applyFill="1" applyAlignment="1" applyProtection="1">
      <alignment horizontal="center" vertical="center"/>
      <protection/>
    </xf>
    <xf numFmtId="0" fontId="0" fillId="0" borderId="12" xfId="45" applyNumberFormat="1" applyFont="1" applyFill="1" applyBorder="1" applyAlignment="1" applyProtection="1">
      <alignment horizontal="center" vertical="center" wrapText="1"/>
      <protection/>
    </xf>
    <xf numFmtId="179" fontId="20" fillId="0" borderId="14" xfId="45" applyNumberFormat="1" applyFont="1" applyFill="1" applyBorder="1" applyAlignment="1" applyProtection="1">
      <alignment vertical="center"/>
      <protection/>
    </xf>
    <xf numFmtId="179" fontId="20" fillId="2" borderId="14" xfId="45" applyNumberFormat="1" applyFont="1" applyFill="1" applyBorder="1" applyAlignment="1" applyProtection="1">
      <alignment vertical="center"/>
      <protection/>
    </xf>
    <xf numFmtId="0" fontId="20" fillId="0" borderId="14" xfId="48" applyFont="1" applyFill="1" applyBorder="1" applyAlignment="1">
      <alignment horizontal="left" vertical="center"/>
      <protection/>
    </xf>
    <xf numFmtId="0" fontId="20" fillId="2" borderId="14" xfId="48" applyFont="1" applyFill="1" applyBorder="1" applyAlignment="1">
      <alignment horizontal="left" vertical="center"/>
      <protection/>
    </xf>
    <xf numFmtId="0" fontId="0" fillId="0" borderId="15" xfId="48" applyNumberFormat="1" applyFont="1" applyFill="1" applyBorder="1" applyAlignment="1" applyProtection="1">
      <alignment horizontal="center" vertical="center" wrapText="1"/>
      <protection/>
    </xf>
    <xf numFmtId="0" fontId="0" fillId="0" borderId="12" xfId="48" applyNumberFormat="1" applyFont="1" applyFill="1" applyBorder="1" applyAlignment="1" applyProtection="1">
      <alignment horizontal="center" vertical="center" wrapText="1"/>
      <protection/>
    </xf>
    <xf numFmtId="0" fontId="0" fillId="0" borderId="11" xfId="48" applyNumberFormat="1" applyFont="1" applyFill="1" applyBorder="1" applyAlignment="1" applyProtection="1">
      <alignment horizontal="center" vertical="center" wrapText="1"/>
      <protection/>
    </xf>
    <xf numFmtId="0" fontId="0" fillId="0" borderId="12" xfId="48" applyNumberFormat="1" applyFont="1" applyFill="1" applyBorder="1" applyAlignment="1" applyProtection="1">
      <alignment horizontal="center" vertical="center"/>
      <protection/>
    </xf>
    <xf numFmtId="0" fontId="21" fillId="0" borderId="0" xfId="48" applyNumberFormat="1" applyFont="1" applyFill="1" applyAlignment="1" applyProtection="1">
      <alignment horizontal="center" vertical="center"/>
      <protection/>
    </xf>
    <xf numFmtId="0" fontId="21" fillId="0" borderId="0" xfId="48" applyNumberFormat="1" applyFont="1" applyFill="1" applyAlignment="1" applyProtection="1">
      <alignment horizontal="center" vertical="center"/>
      <protection/>
    </xf>
    <xf numFmtId="0" fontId="0" fillId="0" borderId="12" xfId="42" applyFont="1" applyBorder="1" applyAlignment="1">
      <alignment horizontal="center" vertical="center" wrapText="1"/>
      <protection/>
    </xf>
    <xf numFmtId="0" fontId="0" fillId="0" borderId="12" xfId="42" applyFont="1" applyBorder="1" applyAlignment="1">
      <alignment horizontal="center" wrapText="1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9" xfId="0" applyBorder="1" applyAlignment="1">
      <alignment horizontal="left" vertical="center" wrapText="1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百分比_EF4B13E29A0421FAE0430A08200E21FA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0C0E50DD51360000E0530A0804CB2C68" xfId="41"/>
    <cellStyle name="常规_1、政府组成部门预算分析-基本支出" xfId="42"/>
    <cellStyle name="常规_279F34B40C5C011EE0530A0804CCE720" xfId="43"/>
    <cellStyle name="常规_439B6CFEF4310134E0530A0804CB25FB" xfId="44"/>
    <cellStyle name="常规_439B6D647C250158E0530A0804CC3FF1" xfId="45"/>
    <cellStyle name="常规_442239306334007CE0530A0804CB3F5E" xfId="46"/>
    <cellStyle name="常规_4422630BD59E014AE0530A0804CCCC24" xfId="47"/>
    <cellStyle name="常规_EE70A06373940074E0430A0804CB0074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showGridLines="0" showZeros="0" tabSelected="1" zoomScalePageLayoutView="0" workbookViewId="0" topLeftCell="A1">
      <selection activeCell="S9" sqref="S9"/>
    </sheetView>
  </sheetViews>
  <sheetFormatPr defaultColWidth="6.875" defaultRowHeight="14.25"/>
  <cols>
    <col min="1" max="1" width="3.50390625" style="63" customWidth="1"/>
    <col min="2" max="2" width="12.625" style="63" customWidth="1"/>
    <col min="3" max="3" width="12.125" style="63" customWidth="1"/>
    <col min="4" max="4" width="17.875" style="63" customWidth="1"/>
    <col min="5" max="5" width="11.50390625" style="63" customWidth="1"/>
    <col min="6" max="6" width="9.00390625" style="63" customWidth="1"/>
    <col min="7" max="7" width="10.50390625" style="63" customWidth="1"/>
    <col min="8" max="8" width="13.75390625" style="63" customWidth="1"/>
    <col min="9" max="9" width="12.625" style="63" customWidth="1"/>
    <col min="10" max="10" width="11.25390625" style="63" customWidth="1"/>
    <col min="11" max="11" width="10.375" style="63" customWidth="1"/>
    <col min="12" max="12" width="10.75390625" style="63" customWidth="1"/>
    <col min="13" max="13" width="11.50390625" style="61" customWidth="1"/>
    <col min="14" max="26" width="6.875" style="62" customWidth="1"/>
    <col min="27" max="244" width="6.875" style="63" customWidth="1"/>
    <col min="245" max="16384" width="6.875" style="63" customWidth="1"/>
  </cols>
  <sheetData>
    <row r="1" spans="1:13" ht="24.75" customHeight="1">
      <c r="A1" s="194"/>
      <c r="B1" s="194"/>
      <c r="C1" s="58"/>
      <c r="D1" s="58"/>
      <c r="E1" s="59"/>
      <c r="F1" s="59"/>
      <c r="G1" s="59"/>
      <c r="H1" s="59"/>
      <c r="I1" s="60"/>
      <c r="J1" s="60"/>
      <c r="K1" s="60"/>
      <c r="L1" s="60"/>
      <c r="M1" s="92" t="s">
        <v>208</v>
      </c>
    </row>
    <row r="2" spans="1:13" ht="24.75" customHeight="1">
      <c r="A2" s="199" t="s">
        <v>216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3" ht="24.75" customHeight="1">
      <c r="A3" s="195" t="s">
        <v>223</v>
      </c>
      <c r="B3" s="196"/>
      <c r="C3" s="196"/>
      <c r="D3" s="196"/>
      <c r="E3" s="64"/>
      <c r="F3" s="64"/>
      <c r="G3" s="64"/>
      <c r="H3" s="64"/>
      <c r="I3" s="60"/>
      <c r="J3" s="60"/>
      <c r="K3" s="60"/>
      <c r="L3" s="60"/>
      <c r="M3" s="65" t="s">
        <v>175</v>
      </c>
    </row>
    <row r="4" spans="1:13" ht="21" customHeight="1">
      <c r="A4" s="66" t="s">
        <v>176</v>
      </c>
      <c r="B4" s="66"/>
      <c r="C4" s="66"/>
      <c r="D4" s="66" t="s">
        <v>1</v>
      </c>
      <c r="E4" s="67"/>
      <c r="F4" s="67"/>
      <c r="G4" s="67"/>
      <c r="H4" s="66"/>
      <c r="I4" s="66"/>
      <c r="J4" s="66"/>
      <c r="K4" s="66"/>
      <c r="L4" s="66"/>
      <c r="M4" s="68"/>
    </row>
    <row r="5" spans="1:13" ht="21" customHeight="1">
      <c r="A5" s="198" t="s">
        <v>177</v>
      </c>
      <c r="B5" s="218"/>
      <c r="C5" s="197" t="s">
        <v>178</v>
      </c>
      <c r="D5" s="197" t="s">
        <v>179</v>
      </c>
      <c r="E5" s="203" t="s">
        <v>3</v>
      </c>
      <c r="F5" s="200" t="s">
        <v>4</v>
      </c>
      <c r="G5" s="203" t="s">
        <v>180</v>
      </c>
      <c r="H5" s="69" t="s">
        <v>5</v>
      </c>
      <c r="I5" s="69"/>
      <c r="J5" s="69"/>
      <c r="K5" s="69"/>
      <c r="L5" s="69"/>
      <c r="M5" s="68"/>
    </row>
    <row r="6" spans="1:13" ht="23.25" customHeight="1">
      <c r="A6" s="219"/>
      <c r="B6" s="220"/>
      <c r="C6" s="198"/>
      <c r="D6" s="197"/>
      <c r="E6" s="203"/>
      <c r="F6" s="201"/>
      <c r="G6" s="203"/>
      <c r="H6" s="208" t="s">
        <v>181</v>
      </c>
      <c r="I6" s="209"/>
      <c r="J6" s="204" t="s">
        <v>182</v>
      </c>
      <c r="K6" s="210" t="s">
        <v>183</v>
      </c>
      <c r="L6" s="210" t="s">
        <v>184</v>
      </c>
      <c r="M6" s="206" t="s">
        <v>185</v>
      </c>
    </row>
    <row r="7" spans="1:13" ht="22.5" customHeight="1">
      <c r="A7" s="221"/>
      <c r="B7" s="222"/>
      <c r="C7" s="198"/>
      <c r="D7" s="197"/>
      <c r="E7" s="203"/>
      <c r="F7" s="202"/>
      <c r="G7" s="203"/>
      <c r="H7" s="71" t="s">
        <v>6</v>
      </c>
      <c r="I7" s="72" t="s">
        <v>186</v>
      </c>
      <c r="J7" s="205"/>
      <c r="K7" s="211"/>
      <c r="L7" s="211"/>
      <c r="M7" s="207"/>
    </row>
    <row r="8" spans="1:26" s="148" customFormat="1" ht="24.75" customHeight="1">
      <c r="A8" s="214" t="s">
        <v>181</v>
      </c>
      <c r="B8" s="145" t="s">
        <v>187</v>
      </c>
      <c r="C8" s="79">
        <v>164.3</v>
      </c>
      <c r="D8" s="73" t="s">
        <v>9</v>
      </c>
      <c r="E8" s="79">
        <f>E9+E10+E11</f>
        <v>164.3</v>
      </c>
      <c r="F8" s="82">
        <v>0</v>
      </c>
      <c r="G8" s="82">
        <v>0</v>
      </c>
      <c r="H8" s="79">
        <f>H9+H10+H11</f>
        <v>164.3</v>
      </c>
      <c r="I8" s="79">
        <f>I9+I10+I11</f>
        <v>164.3</v>
      </c>
      <c r="J8" s="82">
        <v>0</v>
      </c>
      <c r="K8" s="82">
        <v>0</v>
      </c>
      <c r="L8" s="82">
        <v>0</v>
      </c>
      <c r="M8" s="146">
        <v>0</v>
      </c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</row>
    <row r="9" spans="1:26" s="148" customFormat="1" ht="24.75" customHeight="1">
      <c r="A9" s="215"/>
      <c r="B9" s="145" t="s">
        <v>188</v>
      </c>
      <c r="C9" s="79">
        <v>164.3</v>
      </c>
      <c r="D9" s="74" t="s">
        <v>189</v>
      </c>
      <c r="E9" s="149">
        <v>92.5</v>
      </c>
      <c r="F9" s="149">
        <v>0</v>
      </c>
      <c r="G9" s="149">
        <v>0</v>
      </c>
      <c r="H9" s="149">
        <v>92.5</v>
      </c>
      <c r="I9" s="149">
        <v>92.5</v>
      </c>
      <c r="J9" s="149">
        <v>0</v>
      </c>
      <c r="K9" s="149">
        <v>0</v>
      </c>
      <c r="L9" s="149">
        <v>0</v>
      </c>
      <c r="M9" s="146">
        <v>0</v>
      </c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</row>
    <row r="10" spans="1:26" s="148" customFormat="1" ht="24.75" customHeight="1">
      <c r="A10" s="215"/>
      <c r="B10" s="76" t="s">
        <v>190</v>
      </c>
      <c r="C10" s="79"/>
      <c r="D10" s="75" t="s">
        <v>191</v>
      </c>
      <c r="E10" s="79">
        <v>71.8</v>
      </c>
      <c r="F10" s="79">
        <v>0</v>
      </c>
      <c r="G10" s="79">
        <v>0</v>
      </c>
      <c r="H10" s="79">
        <v>71.8</v>
      </c>
      <c r="I10" s="79">
        <v>71.8</v>
      </c>
      <c r="J10" s="79">
        <v>0</v>
      </c>
      <c r="K10" s="79">
        <v>0</v>
      </c>
      <c r="L10" s="79">
        <v>0</v>
      </c>
      <c r="M10" s="150">
        <v>0</v>
      </c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s="148" customFormat="1" ht="24.75" customHeight="1">
      <c r="A11" s="215"/>
      <c r="B11" s="145" t="s">
        <v>192</v>
      </c>
      <c r="C11" s="79">
        <v>0</v>
      </c>
      <c r="D11" s="75" t="s">
        <v>193</v>
      </c>
      <c r="E11" s="79"/>
      <c r="F11" s="79"/>
      <c r="G11" s="79"/>
      <c r="H11" s="79"/>
      <c r="I11" s="79"/>
      <c r="J11" s="79">
        <v>0</v>
      </c>
      <c r="K11" s="79">
        <v>0</v>
      </c>
      <c r="L11" s="79">
        <v>0</v>
      </c>
      <c r="M11" s="150">
        <v>0</v>
      </c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s="148" customFormat="1" ht="24.75" customHeight="1">
      <c r="A12" s="215"/>
      <c r="B12" s="76" t="s">
        <v>194</v>
      </c>
      <c r="C12" s="79">
        <v>0</v>
      </c>
      <c r="D12" s="75" t="s">
        <v>10</v>
      </c>
      <c r="E12" s="149"/>
      <c r="F12" s="149"/>
      <c r="G12" s="149"/>
      <c r="H12" s="149"/>
      <c r="I12" s="149"/>
      <c r="J12" s="149"/>
      <c r="K12" s="149"/>
      <c r="L12" s="149"/>
      <c r="M12" s="146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s="148" customFormat="1" ht="24.75" customHeight="1">
      <c r="A13" s="215"/>
      <c r="B13" s="76" t="s">
        <v>196</v>
      </c>
      <c r="C13" s="79">
        <v>0</v>
      </c>
      <c r="D13" s="75" t="s">
        <v>195</v>
      </c>
      <c r="E13" s="149"/>
      <c r="F13" s="149"/>
      <c r="G13" s="149"/>
      <c r="H13" s="149"/>
      <c r="I13" s="149"/>
      <c r="J13" s="149"/>
      <c r="K13" s="149"/>
      <c r="L13" s="149"/>
      <c r="M13" s="146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s="148" customFormat="1" ht="23.25" customHeight="1">
      <c r="A14" s="216" t="s">
        <v>59</v>
      </c>
      <c r="B14" s="217"/>
      <c r="C14" s="79"/>
      <c r="D14" s="75" t="s">
        <v>197</v>
      </c>
      <c r="E14" s="149"/>
      <c r="F14" s="149"/>
      <c r="G14" s="149"/>
      <c r="H14" s="149"/>
      <c r="I14" s="149"/>
      <c r="J14" s="149"/>
      <c r="K14" s="149"/>
      <c r="L14" s="149"/>
      <c r="M14" s="146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s="148" customFormat="1" ht="23.25" customHeight="1">
      <c r="A15" s="2" t="s">
        <v>183</v>
      </c>
      <c r="B15" s="1"/>
      <c r="C15" s="79">
        <v>0</v>
      </c>
      <c r="D15" s="77" t="s">
        <v>198</v>
      </c>
      <c r="E15" s="149"/>
      <c r="F15" s="149"/>
      <c r="G15" s="149"/>
      <c r="H15" s="149"/>
      <c r="I15" s="149"/>
      <c r="J15" s="149"/>
      <c r="K15" s="149"/>
      <c r="L15" s="149"/>
      <c r="M15" s="146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s="148" customFormat="1" ht="23.25" customHeight="1">
      <c r="A16" s="151" t="s">
        <v>184</v>
      </c>
      <c r="B16" s="152"/>
      <c r="C16" s="79"/>
      <c r="D16" s="78" t="s">
        <v>199</v>
      </c>
      <c r="E16" s="149"/>
      <c r="F16" s="149"/>
      <c r="G16" s="149"/>
      <c r="H16" s="149"/>
      <c r="I16" s="149"/>
      <c r="J16" s="149"/>
      <c r="K16" s="149"/>
      <c r="L16" s="149"/>
      <c r="M16" s="146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26" s="148" customFormat="1" ht="23.25" customHeight="1">
      <c r="A17" s="212" t="s">
        <v>185</v>
      </c>
      <c r="B17" s="213"/>
      <c r="C17" s="79"/>
      <c r="D17" s="78" t="s">
        <v>200</v>
      </c>
      <c r="E17" s="149"/>
      <c r="F17" s="149"/>
      <c r="G17" s="149"/>
      <c r="H17" s="149"/>
      <c r="I17" s="149"/>
      <c r="J17" s="149"/>
      <c r="K17" s="149"/>
      <c r="L17" s="149"/>
      <c r="M17" s="146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26" s="148" customFormat="1" ht="23.25" customHeight="1">
      <c r="A18" s="212"/>
      <c r="B18" s="213"/>
      <c r="C18" s="79"/>
      <c r="D18" s="77" t="s">
        <v>201</v>
      </c>
      <c r="E18" s="149"/>
      <c r="F18" s="149"/>
      <c r="G18" s="149"/>
      <c r="H18" s="149"/>
      <c r="I18" s="149"/>
      <c r="J18" s="149"/>
      <c r="K18" s="149"/>
      <c r="L18" s="149"/>
      <c r="M18" s="146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spans="1:26" s="148" customFormat="1" ht="23.25" customHeight="1">
      <c r="A19" s="224"/>
      <c r="B19" s="225"/>
      <c r="C19" s="79"/>
      <c r="D19" s="80" t="s">
        <v>202</v>
      </c>
      <c r="E19" s="149"/>
      <c r="F19" s="149"/>
      <c r="G19" s="149"/>
      <c r="H19" s="149"/>
      <c r="I19" s="149"/>
      <c r="J19" s="149"/>
      <c r="K19" s="149"/>
      <c r="L19" s="149"/>
      <c r="M19" s="146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1:26" s="148" customFormat="1" ht="23.25" customHeight="1">
      <c r="A20" s="224" t="s">
        <v>203</v>
      </c>
      <c r="B20" s="225"/>
      <c r="C20" s="79">
        <v>164.3</v>
      </c>
      <c r="D20" s="80"/>
      <c r="E20" s="81"/>
      <c r="F20" s="81"/>
      <c r="G20" s="81"/>
      <c r="H20" s="81"/>
      <c r="I20" s="81"/>
      <c r="J20" s="81"/>
      <c r="K20" s="81"/>
      <c r="L20" s="81"/>
      <c r="M20" s="146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</row>
    <row r="21" spans="1:26" s="148" customFormat="1" ht="23.25" customHeight="1">
      <c r="A21" s="226" t="s">
        <v>204</v>
      </c>
      <c r="B21" s="227"/>
      <c r="C21" s="85"/>
      <c r="D21" s="80"/>
      <c r="E21" s="82"/>
      <c r="F21" s="82"/>
      <c r="G21" s="82"/>
      <c r="H21" s="83"/>
      <c r="I21" s="82"/>
      <c r="J21" s="82"/>
      <c r="K21" s="82"/>
      <c r="L21" s="82"/>
      <c r="M21" s="146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</row>
    <row r="22" spans="1:26" s="148" customFormat="1" ht="23.25" customHeight="1">
      <c r="A22" s="226" t="s">
        <v>205</v>
      </c>
      <c r="B22" s="227"/>
      <c r="C22" s="85">
        <v>0</v>
      </c>
      <c r="D22" s="84"/>
      <c r="E22" s="82"/>
      <c r="F22" s="82"/>
      <c r="G22" s="82"/>
      <c r="H22" s="83"/>
      <c r="I22" s="82"/>
      <c r="J22" s="82"/>
      <c r="K22" s="82"/>
      <c r="L22" s="82"/>
      <c r="M22" s="146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</row>
    <row r="23" spans="1:13" ht="21" customHeight="1">
      <c r="A23" s="224"/>
      <c r="B23" s="225"/>
      <c r="C23" s="85"/>
      <c r="D23" s="84"/>
      <c r="E23" s="82"/>
      <c r="F23" s="82"/>
      <c r="G23" s="82"/>
      <c r="H23" s="83"/>
      <c r="I23" s="82"/>
      <c r="J23" s="82"/>
      <c r="K23" s="82"/>
      <c r="L23" s="82"/>
      <c r="M23" s="70"/>
    </row>
    <row r="24" spans="1:26" s="148" customFormat="1" ht="23.25" customHeight="1">
      <c r="A24" s="197" t="s">
        <v>206</v>
      </c>
      <c r="B24" s="223"/>
      <c r="C24" s="79">
        <v>164.3</v>
      </c>
      <c r="D24" s="153" t="s">
        <v>207</v>
      </c>
      <c r="E24" s="79">
        <v>164.3</v>
      </c>
      <c r="F24" s="82">
        <v>0</v>
      </c>
      <c r="G24" s="82"/>
      <c r="H24" s="79">
        <v>164.3</v>
      </c>
      <c r="I24" s="79">
        <v>164.3</v>
      </c>
      <c r="J24" s="82"/>
      <c r="K24" s="82"/>
      <c r="L24" s="82"/>
      <c r="M24" s="146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</row>
    <row r="25" spans="1:12" ht="14.2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</row>
    <row r="26" spans="1:12" ht="14.2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</row>
    <row r="27" spans="1:12" ht="14.2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</row>
    <row r="28" spans="1:12" ht="14.2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</row>
    <row r="29" spans="1:12" ht="14.2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</row>
    <row r="30" spans="1:12" ht="14.2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</row>
    <row r="31" spans="1:12" ht="14.2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</row>
    <row r="32" spans="1:12" ht="14.2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="62" customFormat="1" ht="14.25">
      <c r="M33" s="61"/>
    </row>
  </sheetData>
  <sheetProtection formatCells="0" formatColumns="0" formatRows="0"/>
  <mergeCells count="24">
    <mergeCell ref="A24:B24"/>
    <mergeCell ref="A23:B23"/>
    <mergeCell ref="A22:B22"/>
    <mergeCell ref="A19:B19"/>
    <mergeCell ref="A20:B20"/>
    <mergeCell ref="A21:B21"/>
    <mergeCell ref="K6:K7"/>
    <mergeCell ref="L6:L7"/>
    <mergeCell ref="A18:B18"/>
    <mergeCell ref="E5:E7"/>
    <mergeCell ref="A8:A13"/>
    <mergeCell ref="A14:B14"/>
    <mergeCell ref="A17:B17"/>
    <mergeCell ref="A5:B7"/>
    <mergeCell ref="A1:B1"/>
    <mergeCell ref="A3:D3"/>
    <mergeCell ref="C5:C7"/>
    <mergeCell ref="D5:D7"/>
    <mergeCell ref="A2:M2"/>
    <mergeCell ref="F5:F7"/>
    <mergeCell ref="G5:G7"/>
    <mergeCell ref="J6:J7"/>
    <mergeCell ref="M6:M7"/>
    <mergeCell ref="H6:I6"/>
  </mergeCells>
  <printOptions horizontalCentered="1"/>
  <pageMargins left="0" right="0" top="0.1968503937007874" bottom="0.7874015748031497" header="0.5118110236220472" footer="0.5118110236220472"/>
  <pageSetup horizontalDpi="360" verticalDpi="36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"/>
  <sheetViews>
    <sheetView showGridLines="0" showZeros="0" zoomScalePageLayoutView="0" workbookViewId="0" topLeftCell="A1">
      <selection activeCell="E18" sqref="E18"/>
    </sheetView>
  </sheetViews>
  <sheetFormatPr defaultColWidth="7.25390625" defaultRowHeight="14.25"/>
  <cols>
    <col min="1" max="1" width="7.25390625" style="91" customWidth="1"/>
    <col min="2" max="3" width="6.375" style="91" customWidth="1"/>
    <col min="4" max="4" width="6.25390625" style="91" customWidth="1"/>
    <col min="5" max="5" width="23.50390625" style="91" customWidth="1"/>
    <col min="6" max="6" width="13.50390625" style="91" customWidth="1"/>
    <col min="7" max="7" width="12.25390625" style="91" customWidth="1"/>
    <col min="8" max="9" width="10.50390625" style="91" customWidth="1"/>
    <col min="10" max="10" width="9.875" style="91" customWidth="1"/>
    <col min="11" max="13" width="10.50390625" style="91" customWidth="1"/>
    <col min="14" max="14" width="11.125" style="91" customWidth="1"/>
    <col min="15" max="15" width="8.125" style="91" customWidth="1"/>
    <col min="16" max="16" width="8.00390625" style="91" customWidth="1"/>
    <col min="17" max="17" width="9.875" style="91" customWidth="1"/>
    <col min="18" max="18" width="7.25390625" style="91" customWidth="1"/>
    <col min="19" max="19" width="9.625" style="91" customWidth="1"/>
    <col min="20" max="252" width="7.25390625" style="91" customWidth="1"/>
    <col min="253" max="16384" width="7.25390625" style="91" customWidth="1"/>
  </cols>
  <sheetData>
    <row r="1" spans="1:19" ht="25.5" customHeight="1">
      <c r="A1" s="86"/>
      <c r="B1" s="86"/>
      <c r="C1" s="87"/>
      <c r="D1" s="88"/>
      <c r="E1" s="89"/>
      <c r="F1" s="89"/>
      <c r="G1" s="89"/>
      <c r="H1" s="90"/>
      <c r="I1" s="90"/>
      <c r="J1" s="90"/>
      <c r="K1" s="90"/>
      <c r="L1" s="90"/>
      <c r="S1" s="92" t="s">
        <v>22</v>
      </c>
    </row>
    <row r="2" spans="1:19" ht="25.5" customHeight="1">
      <c r="A2" s="238" t="s">
        <v>219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</row>
    <row r="3" spans="1:19" ht="25.5" customHeight="1">
      <c r="A3" s="231" t="s">
        <v>223</v>
      </c>
      <c r="B3" s="232"/>
      <c r="C3" s="232"/>
      <c r="D3" s="232"/>
      <c r="E3" s="232"/>
      <c r="G3" s="93"/>
      <c r="H3" s="90"/>
      <c r="I3" s="90"/>
      <c r="J3" s="90"/>
      <c r="K3" s="90"/>
      <c r="L3" s="90"/>
      <c r="S3" s="94" t="s">
        <v>0</v>
      </c>
    </row>
    <row r="4" spans="1:19" ht="23.25" customHeight="1">
      <c r="A4" s="95" t="s">
        <v>23</v>
      </c>
      <c r="B4" s="95"/>
      <c r="C4" s="95"/>
      <c r="D4" s="235" t="s">
        <v>24</v>
      </c>
      <c r="E4" s="239" t="s">
        <v>25</v>
      </c>
      <c r="F4" s="239" t="s">
        <v>26</v>
      </c>
      <c r="G4" s="230" t="s">
        <v>13</v>
      </c>
      <c r="H4" s="230"/>
      <c r="I4" s="230"/>
      <c r="J4" s="230"/>
      <c r="K4" s="230"/>
      <c r="L4" s="233" t="s">
        <v>17</v>
      </c>
      <c r="M4" s="228" t="s">
        <v>18</v>
      </c>
      <c r="N4" s="228" t="s">
        <v>19</v>
      </c>
      <c r="O4" s="228" t="s">
        <v>20</v>
      </c>
      <c r="P4" s="228" t="s">
        <v>31</v>
      </c>
      <c r="Q4" s="228" t="s">
        <v>32</v>
      </c>
      <c r="R4" s="228" t="s">
        <v>33</v>
      </c>
      <c r="S4" s="236" t="s">
        <v>21</v>
      </c>
    </row>
    <row r="5" spans="1:19" ht="34.5" customHeight="1">
      <c r="A5" s="96" t="s">
        <v>27</v>
      </c>
      <c r="B5" s="97" t="s">
        <v>28</v>
      </c>
      <c r="C5" s="98" t="s">
        <v>29</v>
      </c>
      <c r="D5" s="235"/>
      <c r="E5" s="239"/>
      <c r="F5" s="239"/>
      <c r="G5" s="99" t="s">
        <v>7</v>
      </c>
      <c r="H5" s="100" t="s">
        <v>15</v>
      </c>
      <c r="I5" s="100" t="s">
        <v>16</v>
      </c>
      <c r="J5" s="72" t="s">
        <v>11</v>
      </c>
      <c r="K5" s="100" t="s">
        <v>12</v>
      </c>
      <c r="L5" s="234"/>
      <c r="M5" s="229"/>
      <c r="N5" s="229"/>
      <c r="O5" s="229"/>
      <c r="P5" s="229"/>
      <c r="Q5" s="229"/>
      <c r="R5" s="229"/>
      <c r="S5" s="237"/>
    </row>
    <row r="6" spans="1:19" ht="20.25" customHeight="1">
      <c r="A6" s="101" t="s">
        <v>30</v>
      </c>
      <c r="B6" s="102" t="s">
        <v>30</v>
      </c>
      <c r="C6" s="102" t="s">
        <v>30</v>
      </c>
      <c r="D6" s="103" t="s">
        <v>30</v>
      </c>
      <c r="E6" s="103" t="s">
        <v>34</v>
      </c>
      <c r="F6" s="104">
        <v>1</v>
      </c>
      <c r="G6" s="104">
        <v>2</v>
      </c>
      <c r="H6" s="104">
        <v>3</v>
      </c>
      <c r="I6" s="104">
        <v>4</v>
      </c>
      <c r="J6" s="104">
        <v>5</v>
      </c>
      <c r="K6" s="104">
        <v>6</v>
      </c>
      <c r="L6" s="104">
        <v>7</v>
      </c>
      <c r="M6" s="104">
        <v>8</v>
      </c>
      <c r="N6" s="104">
        <v>9</v>
      </c>
      <c r="O6" s="104">
        <v>10</v>
      </c>
      <c r="P6" s="104">
        <v>11</v>
      </c>
      <c r="Q6" s="104">
        <v>12</v>
      </c>
      <c r="R6" s="104">
        <v>13</v>
      </c>
      <c r="S6" s="104">
        <v>14</v>
      </c>
    </row>
    <row r="7" spans="1:19" s="105" customFormat="1" ht="23.25" customHeight="1">
      <c r="A7" s="154"/>
      <c r="B7" s="154"/>
      <c r="C7" s="154"/>
      <c r="D7" s="154"/>
      <c r="E7" s="155" t="s">
        <v>3</v>
      </c>
      <c r="F7" s="156">
        <f>F8</f>
        <v>164.3</v>
      </c>
      <c r="G7" s="156">
        <f>G8</f>
        <v>164.3</v>
      </c>
      <c r="H7" s="156"/>
      <c r="I7" s="156"/>
      <c r="J7" s="156"/>
      <c r="K7" s="156"/>
      <c r="L7" s="156"/>
      <c r="M7" s="156"/>
      <c r="N7" s="157"/>
      <c r="O7" s="157"/>
      <c r="P7" s="157"/>
      <c r="Q7" s="157"/>
      <c r="R7" s="157"/>
      <c r="S7" s="157"/>
    </row>
    <row r="8" spans="1:19" s="105" customFormat="1" ht="23.25" customHeight="1">
      <c r="A8" s="154"/>
      <c r="B8" s="154"/>
      <c r="C8" s="154"/>
      <c r="D8" s="154" t="s">
        <v>212</v>
      </c>
      <c r="E8" s="155" t="s">
        <v>217</v>
      </c>
      <c r="F8" s="156">
        <f>F9+F10+F11+F12</f>
        <v>164.3</v>
      </c>
      <c r="G8" s="156">
        <f>G9+G10+G11+G12</f>
        <v>164.3</v>
      </c>
      <c r="H8" s="156"/>
      <c r="I8" s="156"/>
      <c r="J8" s="156"/>
      <c r="K8" s="156"/>
      <c r="L8" s="156"/>
      <c r="M8" s="156"/>
      <c r="N8" s="157"/>
      <c r="O8" s="157"/>
      <c r="P8" s="157"/>
      <c r="Q8" s="157"/>
      <c r="R8" s="157"/>
      <c r="S8" s="157"/>
    </row>
    <row r="9" spans="1:19" ht="23.25" customHeight="1">
      <c r="A9" s="154" t="s">
        <v>209</v>
      </c>
      <c r="B9" s="154" t="s">
        <v>210</v>
      </c>
      <c r="C9" s="154" t="s">
        <v>213</v>
      </c>
      <c r="D9" s="154"/>
      <c r="E9" s="155" t="s">
        <v>211</v>
      </c>
      <c r="F9" s="156">
        <v>147.4</v>
      </c>
      <c r="G9" s="156">
        <v>147.4</v>
      </c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</row>
    <row r="10" spans="1:19" ht="23.25" customHeight="1">
      <c r="A10" s="154" t="s">
        <v>108</v>
      </c>
      <c r="B10" s="154" t="s">
        <v>99</v>
      </c>
      <c r="C10" s="154" t="s">
        <v>99</v>
      </c>
      <c r="D10" s="154" t="s">
        <v>96</v>
      </c>
      <c r="E10" s="155" t="s">
        <v>109</v>
      </c>
      <c r="F10" s="156">
        <v>7.5</v>
      </c>
      <c r="G10" s="156">
        <v>7.5</v>
      </c>
      <c r="H10" s="156"/>
      <c r="I10" s="156"/>
      <c r="J10" s="156"/>
      <c r="K10" s="156"/>
      <c r="L10" s="156"/>
      <c r="M10" s="156"/>
      <c r="N10" s="157"/>
      <c r="O10" s="157"/>
      <c r="P10" s="157"/>
      <c r="Q10" s="157"/>
      <c r="R10" s="157"/>
      <c r="S10" s="157"/>
    </row>
    <row r="11" spans="1:19" ht="23.25" customHeight="1">
      <c r="A11" s="154" t="s">
        <v>110</v>
      </c>
      <c r="B11" s="154" t="s">
        <v>102</v>
      </c>
      <c r="C11" s="154" t="s">
        <v>95</v>
      </c>
      <c r="D11" s="154" t="s">
        <v>96</v>
      </c>
      <c r="E11" s="155" t="s">
        <v>111</v>
      </c>
      <c r="F11" s="156">
        <v>3.8</v>
      </c>
      <c r="G11" s="156">
        <v>3.8</v>
      </c>
      <c r="H11" s="156">
        <v>0</v>
      </c>
      <c r="I11" s="156">
        <v>0</v>
      </c>
      <c r="J11" s="156">
        <v>0</v>
      </c>
      <c r="K11" s="156">
        <v>0</v>
      </c>
      <c r="L11" s="156">
        <v>0</v>
      </c>
      <c r="M11" s="156">
        <v>0</v>
      </c>
      <c r="N11" s="157">
        <v>0</v>
      </c>
      <c r="O11" s="157">
        <v>0</v>
      </c>
      <c r="P11" s="157">
        <v>0</v>
      </c>
      <c r="Q11" s="157">
        <v>0</v>
      </c>
      <c r="R11" s="157">
        <v>0</v>
      </c>
      <c r="S11" s="157">
        <v>0</v>
      </c>
    </row>
    <row r="12" spans="1:19" ht="23.25" customHeight="1">
      <c r="A12" s="154" t="s">
        <v>112</v>
      </c>
      <c r="B12" s="154" t="s">
        <v>94</v>
      </c>
      <c r="C12" s="154" t="s">
        <v>95</v>
      </c>
      <c r="D12" s="154" t="s">
        <v>96</v>
      </c>
      <c r="E12" s="155" t="s">
        <v>113</v>
      </c>
      <c r="F12" s="156">
        <v>5.6</v>
      </c>
      <c r="G12" s="156">
        <v>5.6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57">
        <v>0</v>
      </c>
      <c r="O12" s="157">
        <v>0</v>
      </c>
      <c r="P12" s="157">
        <v>0</v>
      </c>
      <c r="Q12" s="157">
        <v>0</v>
      </c>
      <c r="R12" s="157">
        <v>0</v>
      </c>
      <c r="S12" s="157">
        <v>0</v>
      </c>
    </row>
  </sheetData>
  <sheetProtection formatCells="0" formatColumns="0" formatRows="0"/>
  <mergeCells count="14">
    <mergeCell ref="S4:S5"/>
    <mergeCell ref="R4:R5"/>
    <mergeCell ref="A2:S2"/>
    <mergeCell ref="O4:O5"/>
    <mergeCell ref="P4:P5"/>
    <mergeCell ref="Q4:Q5"/>
    <mergeCell ref="E4:E5"/>
    <mergeCell ref="F4:F5"/>
    <mergeCell ref="N4:N5"/>
    <mergeCell ref="G4:K4"/>
    <mergeCell ref="A3:E3"/>
    <mergeCell ref="L4:L5"/>
    <mergeCell ref="M4:M5"/>
    <mergeCell ref="D4:D5"/>
  </mergeCells>
  <printOptions horizontalCentered="1"/>
  <pageMargins left="0.3937007874015748" right="0.3937007874015748" top="0.3937007874015748" bottom="0.3937007874015748" header="0" footer="0"/>
  <pageSetup horizontalDpi="360" verticalDpi="36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showGridLines="0" showZeros="0" zoomScalePageLayoutView="0" workbookViewId="0" topLeftCell="A1">
      <selection activeCell="G27" sqref="G27"/>
    </sheetView>
  </sheetViews>
  <sheetFormatPr defaultColWidth="7.25390625" defaultRowHeight="14.25"/>
  <cols>
    <col min="1" max="1" width="6.875" style="114" customWidth="1"/>
    <col min="2" max="3" width="5.875" style="114" customWidth="1"/>
    <col min="4" max="4" width="5.625" style="114" customWidth="1"/>
    <col min="5" max="5" width="15.50390625" style="114" customWidth="1"/>
    <col min="6" max="6" width="12.75390625" style="114" customWidth="1"/>
    <col min="7" max="7" width="13.375" style="114" customWidth="1"/>
    <col min="8" max="8" width="11.875" style="114" customWidth="1"/>
    <col min="9" max="9" width="11.75390625" style="114" customWidth="1"/>
    <col min="10" max="10" width="10.875" style="114" customWidth="1"/>
    <col min="11" max="11" width="12.125" style="114" customWidth="1"/>
    <col min="12" max="13" width="10.875" style="114" customWidth="1"/>
    <col min="14" max="245" width="7.25390625" style="114" customWidth="1"/>
    <col min="246" max="16384" width="7.25390625" style="114" customWidth="1"/>
  </cols>
  <sheetData>
    <row r="1" spans="1:13" ht="25.5" customHeight="1">
      <c r="A1" s="107"/>
      <c r="B1" s="107"/>
      <c r="C1" s="108"/>
      <c r="D1" s="109"/>
      <c r="E1" s="110"/>
      <c r="F1" s="111"/>
      <c r="G1" s="111"/>
      <c r="H1" s="111"/>
      <c r="I1" s="112"/>
      <c r="J1" s="111"/>
      <c r="K1" s="111"/>
      <c r="L1" s="111"/>
      <c r="M1" s="113" t="s">
        <v>35</v>
      </c>
    </row>
    <row r="2" spans="1:13" ht="21.75" customHeight="1">
      <c r="A2" s="240" t="s">
        <v>218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25.5" customHeight="1">
      <c r="A3" s="242" t="s">
        <v>223</v>
      </c>
      <c r="B3" s="243"/>
      <c r="C3" s="243"/>
      <c r="D3" s="243"/>
      <c r="E3" s="243"/>
      <c r="F3" s="111"/>
      <c r="G3" s="115"/>
      <c r="H3" s="115"/>
      <c r="I3" s="115"/>
      <c r="J3" s="115"/>
      <c r="K3" s="115"/>
      <c r="L3" s="115"/>
      <c r="M3" s="116" t="s">
        <v>0</v>
      </c>
    </row>
    <row r="4" spans="1:13" ht="25.5" customHeight="1">
      <c r="A4" s="117" t="s">
        <v>23</v>
      </c>
      <c r="B4" s="118"/>
      <c r="C4" s="118"/>
      <c r="D4" s="241" t="s">
        <v>24</v>
      </c>
      <c r="E4" s="241" t="s">
        <v>25</v>
      </c>
      <c r="F4" s="241" t="s">
        <v>26</v>
      </c>
      <c r="G4" s="120" t="s">
        <v>36</v>
      </c>
      <c r="H4" s="120"/>
      <c r="I4" s="120"/>
      <c r="J4" s="121"/>
      <c r="K4" s="122" t="s">
        <v>37</v>
      </c>
      <c r="L4" s="120"/>
      <c r="M4" s="121"/>
    </row>
    <row r="5" spans="1:13" ht="25.5" customHeight="1">
      <c r="A5" s="123" t="s">
        <v>27</v>
      </c>
      <c r="B5" s="124" t="s">
        <v>28</v>
      </c>
      <c r="C5" s="124" t="s">
        <v>29</v>
      </c>
      <c r="D5" s="241"/>
      <c r="E5" s="241"/>
      <c r="F5" s="241"/>
      <c r="G5" s="125" t="s">
        <v>6</v>
      </c>
      <c r="H5" s="119" t="s">
        <v>38</v>
      </c>
      <c r="I5" s="119" t="s">
        <v>39</v>
      </c>
      <c r="J5" s="119" t="s">
        <v>40</v>
      </c>
      <c r="K5" s="119" t="s">
        <v>6</v>
      </c>
      <c r="L5" s="119" t="s">
        <v>41</v>
      </c>
      <c r="M5" s="119" t="s">
        <v>42</v>
      </c>
    </row>
    <row r="6" spans="1:13" ht="20.25" customHeight="1">
      <c r="A6" s="126" t="s">
        <v>30</v>
      </c>
      <c r="B6" s="127" t="s">
        <v>30</v>
      </c>
      <c r="C6" s="127" t="s">
        <v>30</v>
      </c>
      <c r="D6" s="128" t="s">
        <v>30</v>
      </c>
      <c r="E6" s="129" t="s">
        <v>30</v>
      </c>
      <c r="F6" s="128">
        <v>1</v>
      </c>
      <c r="G6" s="130">
        <v>2</v>
      </c>
      <c r="H6" s="130">
        <v>3</v>
      </c>
      <c r="I6" s="130">
        <v>4</v>
      </c>
      <c r="J6" s="130">
        <v>5</v>
      </c>
      <c r="K6" s="130">
        <v>6</v>
      </c>
      <c r="L6" s="130">
        <v>7</v>
      </c>
      <c r="M6" s="130">
        <v>8</v>
      </c>
    </row>
    <row r="7" spans="1:13" s="131" customFormat="1" ht="21" customHeight="1">
      <c r="A7" s="158"/>
      <c r="B7" s="158"/>
      <c r="C7" s="159"/>
      <c r="D7" s="160"/>
      <c r="E7" s="161" t="s">
        <v>3</v>
      </c>
      <c r="F7" s="162">
        <f>F8</f>
        <v>164.29999999999998</v>
      </c>
      <c r="G7" s="162">
        <f>G8</f>
        <v>164.29999999999998</v>
      </c>
      <c r="H7" s="163">
        <f>H8</f>
        <v>92.49999999999999</v>
      </c>
      <c r="I7" s="164">
        <f>I8</f>
        <v>71.8</v>
      </c>
      <c r="J7" s="164"/>
      <c r="K7" s="162"/>
      <c r="L7" s="162"/>
      <c r="M7" s="162"/>
    </row>
    <row r="8" spans="1:13" ht="21" customHeight="1">
      <c r="A8" s="158"/>
      <c r="B8" s="158"/>
      <c r="C8" s="159"/>
      <c r="D8" s="160" t="s">
        <v>212</v>
      </c>
      <c r="E8" s="192" t="s">
        <v>217</v>
      </c>
      <c r="F8" s="162">
        <f>F9+F10+F11+F12</f>
        <v>164.29999999999998</v>
      </c>
      <c r="G8" s="162">
        <f>G9+G10+G11+G12</f>
        <v>164.29999999999998</v>
      </c>
      <c r="H8" s="163">
        <f>H9+H10+H11+H12</f>
        <v>92.49999999999999</v>
      </c>
      <c r="I8" s="164">
        <f>I9</f>
        <v>71.8</v>
      </c>
      <c r="J8" s="164"/>
      <c r="K8" s="162"/>
      <c r="L8" s="162"/>
      <c r="M8" s="162"/>
    </row>
    <row r="9" spans="1:13" ht="21" customHeight="1">
      <c r="A9" s="158" t="s">
        <v>209</v>
      </c>
      <c r="B9" s="158" t="s">
        <v>210</v>
      </c>
      <c r="C9" s="154" t="s">
        <v>213</v>
      </c>
      <c r="D9" s="154"/>
      <c r="E9" s="155" t="s">
        <v>211</v>
      </c>
      <c r="F9" s="162">
        <f>G9</f>
        <v>147.39999999999998</v>
      </c>
      <c r="G9" s="162">
        <f>H9+I9</f>
        <v>147.39999999999998</v>
      </c>
      <c r="H9" s="162">
        <v>75.6</v>
      </c>
      <c r="I9" s="164">
        <v>71.8</v>
      </c>
      <c r="J9" s="162"/>
      <c r="K9" s="162"/>
      <c r="L9" s="162"/>
      <c r="M9" s="162"/>
    </row>
    <row r="10" spans="1:13" ht="21" customHeight="1">
      <c r="A10" s="158" t="s">
        <v>108</v>
      </c>
      <c r="B10" s="158" t="s">
        <v>99</v>
      </c>
      <c r="C10" s="159" t="s">
        <v>99</v>
      </c>
      <c r="D10" s="160" t="s">
        <v>96</v>
      </c>
      <c r="E10" s="161" t="s">
        <v>109</v>
      </c>
      <c r="F10" s="162">
        <f>G10</f>
        <v>7.5</v>
      </c>
      <c r="G10" s="156">
        <v>7.5</v>
      </c>
      <c r="H10" s="156">
        <v>7.5</v>
      </c>
      <c r="I10" s="164">
        <v>0</v>
      </c>
      <c r="J10" s="164">
        <v>0</v>
      </c>
      <c r="K10" s="162">
        <v>0</v>
      </c>
      <c r="L10" s="162">
        <v>0</v>
      </c>
      <c r="M10" s="162">
        <v>0</v>
      </c>
    </row>
    <row r="11" spans="1:13" ht="21" customHeight="1">
      <c r="A11" s="158" t="s">
        <v>110</v>
      </c>
      <c r="B11" s="158" t="s">
        <v>102</v>
      </c>
      <c r="C11" s="159" t="s">
        <v>95</v>
      </c>
      <c r="D11" s="160" t="s">
        <v>96</v>
      </c>
      <c r="E11" s="161" t="s">
        <v>111</v>
      </c>
      <c r="F11" s="162">
        <f>G11</f>
        <v>3.8</v>
      </c>
      <c r="G11" s="156">
        <v>3.8</v>
      </c>
      <c r="H11" s="156">
        <v>3.8</v>
      </c>
      <c r="I11" s="164">
        <v>0</v>
      </c>
      <c r="J11" s="164">
        <v>0</v>
      </c>
      <c r="K11" s="162">
        <v>0</v>
      </c>
      <c r="L11" s="162">
        <v>0</v>
      </c>
      <c r="M11" s="162">
        <v>0</v>
      </c>
    </row>
    <row r="12" spans="1:13" ht="21" customHeight="1">
      <c r="A12" s="158" t="s">
        <v>112</v>
      </c>
      <c r="B12" s="158" t="s">
        <v>94</v>
      </c>
      <c r="C12" s="159" t="s">
        <v>95</v>
      </c>
      <c r="D12" s="160" t="s">
        <v>96</v>
      </c>
      <c r="E12" s="161" t="s">
        <v>113</v>
      </c>
      <c r="F12" s="162">
        <f>G12</f>
        <v>5.6</v>
      </c>
      <c r="G12" s="156">
        <v>5.6</v>
      </c>
      <c r="H12" s="156">
        <v>5.6</v>
      </c>
      <c r="I12" s="164">
        <v>0</v>
      </c>
      <c r="J12" s="164"/>
      <c r="K12" s="162">
        <v>0</v>
      </c>
      <c r="L12" s="162">
        <v>0</v>
      </c>
      <c r="M12" s="162">
        <v>0</v>
      </c>
    </row>
  </sheetData>
  <sheetProtection formatCells="0" formatColumns="0" formatRows="0"/>
  <mergeCells count="5">
    <mergeCell ref="A2:M2"/>
    <mergeCell ref="D4:D5"/>
    <mergeCell ref="E4:E5"/>
    <mergeCell ref="F4:F5"/>
    <mergeCell ref="A3:E3"/>
  </mergeCells>
  <printOptions horizontalCentered="1"/>
  <pageMargins left="0.7874015748031495" right="0.7874015748031495" top="0.5905511811023622" bottom="0.39370078740157477" header="0" footer="0"/>
  <pageSetup horizontalDpi="360" verticalDpi="36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showGridLines="0" showZeros="0" zoomScalePageLayoutView="0" workbookViewId="0" topLeftCell="A1">
      <selection activeCell="A4" sqref="A4:C4"/>
    </sheetView>
  </sheetViews>
  <sheetFormatPr defaultColWidth="7.25390625" defaultRowHeight="14.25"/>
  <cols>
    <col min="1" max="1" width="4.125" style="142" customWidth="1"/>
    <col min="2" max="2" width="28.75390625" style="142" customWidth="1"/>
    <col min="3" max="3" width="15.25390625" style="9" customWidth="1"/>
    <col min="4" max="4" width="29.125" style="9" customWidth="1"/>
    <col min="5" max="5" width="17.125" style="9" customWidth="1"/>
    <col min="6" max="6" width="13.875" style="9" customWidth="1"/>
    <col min="7" max="7" width="13.125" style="9" customWidth="1"/>
    <col min="8" max="12" width="11.25390625" style="9" customWidth="1"/>
    <col min="13" max="16384" width="7.25390625" style="9" customWidth="1"/>
  </cols>
  <sheetData>
    <row r="1" spans="1:12" ht="11.25" customHeight="1">
      <c r="A1" s="3"/>
      <c r="B1" s="3"/>
      <c r="C1" s="4"/>
      <c r="D1" s="4"/>
      <c r="E1" s="5"/>
      <c r="F1" s="5"/>
      <c r="G1" s="6"/>
      <c r="H1" s="6"/>
      <c r="I1" s="6"/>
      <c r="J1" s="6"/>
      <c r="K1" s="7"/>
      <c r="L1" s="8" t="s">
        <v>60</v>
      </c>
    </row>
    <row r="2" spans="1:12" ht="22.5" customHeight="1">
      <c r="A2" s="258" t="s">
        <v>220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ht="10.5" customHeight="1">
      <c r="A3" s="259" t="s">
        <v>223</v>
      </c>
      <c r="B3" s="260"/>
      <c r="C3" s="260"/>
      <c r="D3" s="260"/>
      <c r="E3" s="260"/>
      <c r="F3" s="143"/>
      <c r="G3" s="143"/>
      <c r="H3" s="143"/>
      <c r="I3" s="143"/>
      <c r="J3" s="143"/>
      <c r="K3" s="143"/>
      <c r="L3" s="144" t="s">
        <v>93</v>
      </c>
    </row>
    <row r="4" spans="1:12" s="12" customFormat="1" ht="15.75" customHeight="1">
      <c r="A4" s="244" t="s">
        <v>43</v>
      </c>
      <c r="B4" s="261"/>
      <c r="C4" s="245"/>
      <c r="D4" s="10" t="s">
        <v>1</v>
      </c>
      <c r="E4" s="11"/>
      <c r="F4" s="10"/>
      <c r="G4" s="10"/>
      <c r="H4" s="10"/>
      <c r="I4" s="10"/>
      <c r="J4" s="10"/>
      <c r="K4" s="10"/>
      <c r="L4" s="10"/>
    </row>
    <row r="5" spans="1:12" s="12" customFormat="1" ht="15" customHeight="1">
      <c r="A5" s="251" t="s">
        <v>44</v>
      </c>
      <c r="B5" s="252"/>
      <c r="C5" s="270" t="s">
        <v>2</v>
      </c>
      <c r="D5" s="270" t="s">
        <v>45</v>
      </c>
      <c r="E5" s="267" t="s">
        <v>3</v>
      </c>
      <c r="F5" s="13" t="s">
        <v>5</v>
      </c>
      <c r="G5" s="13"/>
      <c r="H5" s="13"/>
      <c r="I5" s="13"/>
      <c r="J5" s="13"/>
      <c r="K5" s="13"/>
      <c r="L5" s="13"/>
    </row>
    <row r="6" spans="1:12" s="12" customFormat="1" ht="15" customHeight="1">
      <c r="A6" s="253"/>
      <c r="B6" s="254"/>
      <c r="C6" s="271"/>
      <c r="D6" s="270"/>
      <c r="E6" s="267"/>
      <c r="F6" s="262" t="s">
        <v>13</v>
      </c>
      <c r="G6" s="263"/>
      <c r="H6" s="263"/>
      <c r="I6" s="263"/>
      <c r="J6" s="263"/>
      <c r="K6" s="264"/>
      <c r="L6" s="265" t="s">
        <v>18</v>
      </c>
    </row>
    <row r="7" spans="1:12" s="12" customFormat="1" ht="45" customHeight="1">
      <c r="A7" s="255"/>
      <c r="B7" s="256"/>
      <c r="C7" s="271"/>
      <c r="D7" s="270"/>
      <c r="E7" s="267"/>
      <c r="F7" s="106" t="s">
        <v>6</v>
      </c>
      <c r="G7" s="14" t="s">
        <v>7</v>
      </c>
      <c r="H7" s="15" t="s">
        <v>8</v>
      </c>
      <c r="I7" s="15" t="s">
        <v>16</v>
      </c>
      <c r="J7" s="16" t="s">
        <v>11</v>
      </c>
      <c r="K7" s="17" t="s">
        <v>12</v>
      </c>
      <c r="L7" s="266"/>
    </row>
    <row r="8" spans="1:12" s="18" customFormat="1" ht="16.5" customHeight="1">
      <c r="A8" s="268" t="s">
        <v>13</v>
      </c>
      <c r="B8" s="17" t="s">
        <v>14</v>
      </c>
      <c r="C8" s="166">
        <v>164.3</v>
      </c>
      <c r="D8" s="134" t="s">
        <v>68</v>
      </c>
      <c r="E8" s="166">
        <v>0</v>
      </c>
      <c r="F8" s="166">
        <v>0</v>
      </c>
      <c r="G8" s="166">
        <v>0</v>
      </c>
      <c r="H8" s="166">
        <v>0</v>
      </c>
      <c r="I8" s="166">
        <v>0</v>
      </c>
      <c r="J8" s="166">
        <v>0</v>
      </c>
      <c r="K8" s="166">
        <v>0</v>
      </c>
      <c r="L8" s="166">
        <v>0</v>
      </c>
    </row>
    <row r="9" spans="1:12" s="18" customFormat="1" ht="15.75" customHeight="1">
      <c r="A9" s="269"/>
      <c r="B9" s="17" t="s">
        <v>15</v>
      </c>
      <c r="C9" s="165"/>
      <c r="D9" s="135" t="s">
        <v>62</v>
      </c>
      <c r="E9" s="166">
        <v>0</v>
      </c>
      <c r="F9" s="166">
        <v>0</v>
      </c>
      <c r="G9" s="167">
        <v>0</v>
      </c>
      <c r="H9" s="167">
        <v>0</v>
      </c>
      <c r="I9" s="167">
        <v>0</v>
      </c>
      <c r="J9" s="167">
        <v>0</v>
      </c>
      <c r="K9" s="167">
        <v>0</v>
      </c>
      <c r="L9" s="167">
        <v>0</v>
      </c>
    </row>
    <row r="10" spans="1:12" s="18" customFormat="1" ht="17.25" customHeight="1">
      <c r="A10" s="269"/>
      <c r="B10" s="17" t="s">
        <v>16</v>
      </c>
      <c r="C10" s="165">
        <v>0</v>
      </c>
      <c r="D10" s="135" t="s">
        <v>65</v>
      </c>
      <c r="E10" s="166">
        <v>0</v>
      </c>
      <c r="F10" s="166">
        <v>0</v>
      </c>
      <c r="G10" s="167">
        <v>0</v>
      </c>
      <c r="H10" s="167">
        <v>0</v>
      </c>
      <c r="I10" s="167">
        <v>0</v>
      </c>
      <c r="J10" s="167">
        <v>0</v>
      </c>
      <c r="K10" s="167">
        <v>0</v>
      </c>
      <c r="L10" s="167">
        <v>0</v>
      </c>
    </row>
    <row r="11" spans="1:12" s="18" customFormat="1" ht="18.75" customHeight="1">
      <c r="A11" s="269"/>
      <c r="B11" s="17" t="s">
        <v>11</v>
      </c>
      <c r="C11" s="165">
        <v>0</v>
      </c>
      <c r="D11" s="135" t="s">
        <v>70</v>
      </c>
      <c r="E11" s="166"/>
      <c r="F11" s="166"/>
      <c r="G11" s="167"/>
      <c r="H11" s="167"/>
      <c r="I11" s="167">
        <v>0</v>
      </c>
      <c r="J11" s="167">
        <v>0</v>
      </c>
      <c r="K11" s="167">
        <v>0</v>
      </c>
      <c r="L11" s="167">
        <v>0</v>
      </c>
    </row>
    <row r="12" spans="1:12" s="18" customFormat="1" ht="18" customHeight="1">
      <c r="A12" s="269"/>
      <c r="B12" s="17" t="s">
        <v>12</v>
      </c>
      <c r="C12" s="165">
        <v>0</v>
      </c>
      <c r="D12" s="135" t="s">
        <v>64</v>
      </c>
      <c r="E12" s="166"/>
      <c r="F12" s="166"/>
      <c r="G12" s="167"/>
      <c r="H12" s="167"/>
      <c r="I12" s="167">
        <v>0</v>
      </c>
      <c r="J12" s="167">
        <v>0</v>
      </c>
      <c r="K12" s="167">
        <v>0</v>
      </c>
      <c r="L12" s="167">
        <v>0</v>
      </c>
    </row>
    <row r="13" spans="1:12" s="18" customFormat="1" ht="15" customHeight="1">
      <c r="A13" s="248" t="s">
        <v>18</v>
      </c>
      <c r="B13" s="248"/>
      <c r="C13" s="165">
        <v>0</v>
      </c>
      <c r="D13" s="135" t="s">
        <v>69</v>
      </c>
      <c r="E13" s="166"/>
      <c r="F13" s="166"/>
      <c r="G13" s="167"/>
      <c r="H13" s="167"/>
      <c r="I13" s="167">
        <v>0</v>
      </c>
      <c r="J13" s="167">
        <v>0</v>
      </c>
      <c r="K13" s="167">
        <v>0</v>
      </c>
      <c r="L13" s="167">
        <v>0</v>
      </c>
    </row>
    <row r="14" spans="1:12" s="18" customFormat="1" ht="15" customHeight="1">
      <c r="A14" s="248"/>
      <c r="B14" s="248"/>
      <c r="C14" s="168"/>
      <c r="D14" s="135" t="s">
        <v>72</v>
      </c>
      <c r="E14" s="166"/>
      <c r="F14" s="166"/>
      <c r="G14" s="167"/>
      <c r="H14" s="167"/>
      <c r="I14" s="167">
        <v>0</v>
      </c>
      <c r="J14" s="167">
        <v>0</v>
      </c>
      <c r="K14" s="167">
        <v>0</v>
      </c>
      <c r="L14" s="167">
        <v>0</v>
      </c>
    </row>
    <row r="15" spans="1:12" s="18" customFormat="1" ht="15" customHeight="1">
      <c r="A15" s="248"/>
      <c r="B15" s="248"/>
      <c r="C15" s="133"/>
      <c r="D15" s="134" t="s">
        <v>66</v>
      </c>
      <c r="E15" s="166"/>
      <c r="F15" s="166"/>
      <c r="G15" s="167"/>
      <c r="H15" s="167"/>
      <c r="I15" s="167">
        <v>0</v>
      </c>
      <c r="J15" s="167">
        <v>0</v>
      </c>
      <c r="K15" s="167">
        <v>0</v>
      </c>
      <c r="L15" s="167">
        <v>0</v>
      </c>
    </row>
    <row r="16" spans="1:12" s="18" customFormat="1" ht="15" customHeight="1">
      <c r="A16" s="257"/>
      <c r="B16" s="257"/>
      <c r="C16" s="169"/>
      <c r="D16" s="135" t="s">
        <v>63</v>
      </c>
      <c r="E16" s="166"/>
      <c r="F16" s="166"/>
      <c r="G16" s="167"/>
      <c r="H16" s="167"/>
      <c r="I16" s="167">
        <v>0</v>
      </c>
      <c r="J16" s="167">
        <v>0</v>
      </c>
      <c r="K16" s="167">
        <v>0</v>
      </c>
      <c r="L16" s="167">
        <v>0</v>
      </c>
    </row>
    <row r="17" spans="1:12" s="18" customFormat="1" ht="15" customHeight="1">
      <c r="A17" s="249"/>
      <c r="B17" s="250"/>
      <c r="C17" s="169"/>
      <c r="D17" s="135" t="s">
        <v>61</v>
      </c>
      <c r="E17" s="166"/>
      <c r="F17" s="166"/>
      <c r="G17" s="167"/>
      <c r="H17" s="167"/>
      <c r="I17" s="167">
        <v>0</v>
      </c>
      <c r="J17" s="167">
        <v>0</v>
      </c>
      <c r="K17" s="167">
        <v>0</v>
      </c>
      <c r="L17" s="167">
        <v>0</v>
      </c>
    </row>
    <row r="18" spans="1:12" s="18" customFormat="1" ht="15" customHeight="1">
      <c r="A18" s="170"/>
      <c r="B18" s="171"/>
      <c r="C18" s="169"/>
      <c r="D18" s="134" t="s">
        <v>74</v>
      </c>
      <c r="E18" s="166"/>
      <c r="F18" s="166"/>
      <c r="G18" s="167"/>
      <c r="H18" s="167"/>
      <c r="I18" s="167">
        <v>0</v>
      </c>
      <c r="J18" s="167">
        <v>0</v>
      </c>
      <c r="K18" s="167">
        <v>0</v>
      </c>
      <c r="L18" s="167">
        <v>0</v>
      </c>
    </row>
    <row r="19" spans="1:13" s="18" customFormat="1" ht="15" customHeight="1">
      <c r="A19" s="249"/>
      <c r="B19" s="250"/>
      <c r="C19" s="169"/>
      <c r="D19" s="134" t="s">
        <v>75</v>
      </c>
      <c r="E19" s="166"/>
      <c r="F19" s="166"/>
      <c r="G19" s="167"/>
      <c r="H19" s="167"/>
      <c r="I19" s="167">
        <v>0</v>
      </c>
      <c r="J19" s="167">
        <v>0</v>
      </c>
      <c r="K19" s="167">
        <v>0</v>
      </c>
      <c r="L19" s="167">
        <v>0</v>
      </c>
      <c r="M19" s="19"/>
    </row>
    <row r="20" spans="1:12" s="18" customFormat="1" ht="15" customHeight="1">
      <c r="A20" s="272"/>
      <c r="B20" s="273"/>
      <c r="C20" s="169"/>
      <c r="D20" s="135" t="s">
        <v>71</v>
      </c>
      <c r="E20" s="166">
        <v>0</v>
      </c>
      <c r="F20" s="166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</row>
    <row r="21" spans="1:12" s="18" customFormat="1" ht="15" customHeight="1">
      <c r="A21" s="249"/>
      <c r="B21" s="250"/>
      <c r="C21" s="169"/>
      <c r="D21" s="135" t="s">
        <v>73</v>
      </c>
      <c r="E21" s="166">
        <v>0</v>
      </c>
      <c r="F21" s="166">
        <v>0</v>
      </c>
      <c r="G21" s="166">
        <v>0</v>
      </c>
      <c r="H21" s="20">
        <v>0</v>
      </c>
      <c r="I21" s="166">
        <v>0</v>
      </c>
      <c r="J21" s="166">
        <v>0</v>
      </c>
      <c r="K21" s="166">
        <v>0</v>
      </c>
      <c r="L21" s="166">
        <v>0</v>
      </c>
    </row>
    <row r="22" spans="1:12" s="18" customFormat="1" ht="15" customHeight="1">
      <c r="A22" s="249"/>
      <c r="B22" s="250"/>
      <c r="C22" s="169"/>
      <c r="D22" s="135" t="s">
        <v>67</v>
      </c>
      <c r="E22" s="166">
        <v>0</v>
      </c>
      <c r="F22" s="166">
        <v>0</v>
      </c>
      <c r="G22" s="166">
        <v>0</v>
      </c>
      <c r="H22" s="20">
        <v>0</v>
      </c>
      <c r="I22" s="166">
        <v>0</v>
      </c>
      <c r="J22" s="166">
        <v>0</v>
      </c>
      <c r="K22" s="166">
        <v>0</v>
      </c>
      <c r="L22" s="166">
        <v>0</v>
      </c>
    </row>
    <row r="23" spans="1:12" s="18" customFormat="1" ht="15" customHeight="1">
      <c r="A23" s="248"/>
      <c r="B23" s="248"/>
      <c r="C23" s="21"/>
      <c r="D23" s="135" t="s">
        <v>76</v>
      </c>
      <c r="E23" s="166">
        <v>164.3</v>
      </c>
      <c r="F23" s="166">
        <v>164.3</v>
      </c>
      <c r="G23" s="166">
        <v>164.3</v>
      </c>
      <c r="H23" s="20">
        <v>0</v>
      </c>
      <c r="I23" s="166">
        <v>0</v>
      </c>
      <c r="J23" s="166">
        <v>0</v>
      </c>
      <c r="K23" s="166">
        <v>0</v>
      </c>
      <c r="L23" s="166">
        <v>0</v>
      </c>
    </row>
    <row r="24" spans="1:12" s="18" customFormat="1" ht="15" customHeight="1">
      <c r="A24" s="139"/>
      <c r="B24" s="140"/>
      <c r="C24" s="21"/>
      <c r="D24" s="135" t="s">
        <v>77</v>
      </c>
      <c r="E24" s="166">
        <v>0</v>
      </c>
      <c r="F24" s="166">
        <v>0</v>
      </c>
      <c r="G24" s="166">
        <v>0</v>
      </c>
      <c r="H24" s="20">
        <v>0</v>
      </c>
      <c r="I24" s="166">
        <v>0</v>
      </c>
      <c r="J24" s="166">
        <v>0</v>
      </c>
      <c r="K24" s="166">
        <v>0</v>
      </c>
      <c r="L24" s="166">
        <v>0</v>
      </c>
    </row>
    <row r="25" spans="1:12" s="18" customFormat="1" ht="15" customHeight="1">
      <c r="A25" s="139"/>
      <c r="B25" s="140"/>
      <c r="C25" s="21"/>
      <c r="D25" s="135" t="s">
        <v>78</v>
      </c>
      <c r="E25" s="166">
        <v>0</v>
      </c>
      <c r="F25" s="166">
        <v>0</v>
      </c>
      <c r="G25" s="166">
        <v>0</v>
      </c>
      <c r="H25" s="20">
        <v>0</v>
      </c>
      <c r="I25" s="166">
        <v>0</v>
      </c>
      <c r="J25" s="166">
        <v>0</v>
      </c>
      <c r="K25" s="166">
        <v>0</v>
      </c>
      <c r="L25" s="166">
        <v>0</v>
      </c>
    </row>
    <row r="26" spans="1:12" s="18" customFormat="1" ht="15" customHeight="1">
      <c r="A26" s="139"/>
      <c r="B26" s="140"/>
      <c r="C26" s="21"/>
      <c r="D26" s="135" t="s">
        <v>79</v>
      </c>
      <c r="E26" s="166">
        <v>0</v>
      </c>
      <c r="F26" s="166">
        <v>0</v>
      </c>
      <c r="G26" s="166">
        <v>0</v>
      </c>
      <c r="H26" s="20">
        <v>0</v>
      </c>
      <c r="I26" s="166">
        <v>0</v>
      </c>
      <c r="J26" s="166">
        <v>0</v>
      </c>
      <c r="K26" s="166">
        <v>0</v>
      </c>
      <c r="L26" s="166">
        <v>0</v>
      </c>
    </row>
    <row r="27" spans="1:12" s="18" customFormat="1" ht="15" customHeight="1">
      <c r="A27" s="139"/>
      <c r="B27" s="140"/>
      <c r="C27" s="21"/>
      <c r="D27" s="135" t="s">
        <v>80</v>
      </c>
      <c r="E27" s="166"/>
      <c r="F27" s="166"/>
      <c r="G27" s="166"/>
      <c r="H27" s="20"/>
      <c r="I27" s="166">
        <v>0</v>
      </c>
      <c r="J27" s="166">
        <v>0</v>
      </c>
      <c r="K27" s="166">
        <v>0</v>
      </c>
      <c r="L27" s="166">
        <v>0</v>
      </c>
    </row>
    <row r="28" spans="1:12" s="18" customFormat="1" ht="15" customHeight="1">
      <c r="A28" s="139"/>
      <c r="B28" s="140"/>
      <c r="C28" s="21"/>
      <c r="D28" s="135" t="s">
        <v>81</v>
      </c>
      <c r="E28" s="166">
        <v>0</v>
      </c>
      <c r="F28" s="166">
        <v>0</v>
      </c>
      <c r="G28" s="166">
        <v>0</v>
      </c>
      <c r="H28" s="20">
        <v>0</v>
      </c>
      <c r="I28" s="166">
        <v>0</v>
      </c>
      <c r="J28" s="166">
        <v>0</v>
      </c>
      <c r="K28" s="166">
        <v>0</v>
      </c>
      <c r="L28" s="166">
        <v>0</v>
      </c>
    </row>
    <row r="29" spans="1:12" s="18" customFormat="1" ht="15" customHeight="1">
      <c r="A29" s="139"/>
      <c r="B29" s="140"/>
      <c r="C29" s="21"/>
      <c r="D29" s="135" t="s">
        <v>82</v>
      </c>
      <c r="E29" s="166">
        <v>0</v>
      </c>
      <c r="F29" s="166">
        <v>0</v>
      </c>
      <c r="G29" s="166">
        <v>0</v>
      </c>
      <c r="H29" s="20">
        <v>0</v>
      </c>
      <c r="I29" s="166">
        <v>0</v>
      </c>
      <c r="J29" s="166">
        <v>0</v>
      </c>
      <c r="K29" s="166">
        <v>0</v>
      </c>
      <c r="L29" s="166">
        <v>0</v>
      </c>
    </row>
    <row r="30" spans="1:12" s="18" customFormat="1" ht="15" customHeight="1">
      <c r="A30" s="139"/>
      <c r="B30" s="140"/>
      <c r="C30" s="21"/>
      <c r="D30" s="135" t="s">
        <v>83</v>
      </c>
      <c r="E30" s="166">
        <v>0</v>
      </c>
      <c r="F30" s="166">
        <v>0</v>
      </c>
      <c r="G30" s="166">
        <v>0</v>
      </c>
      <c r="H30" s="20">
        <v>0</v>
      </c>
      <c r="I30" s="166">
        <v>0</v>
      </c>
      <c r="J30" s="166">
        <v>0</v>
      </c>
      <c r="K30" s="166">
        <v>0</v>
      </c>
      <c r="L30" s="166">
        <v>0</v>
      </c>
    </row>
    <row r="31" spans="1:12" s="18" customFormat="1" ht="15" customHeight="1">
      <c r="A31" s="246"/>
      <c r="B31" s="247"/>
      <c r="C31" s="20"/>
      <c r="D31" s="135" t="s">
        <v>84</v>
      </c>
      <c r="E31" s="166">
        <v>0</v>
      </c>
      <c r="F31" s="166">
        <v>0</v>
      </c>
      <c r="G31" s="166">
        <v>0</v>
      </c>
      <c r="H31" s="20">
        <v>0</v>
      </c>
      <c r="I31" s="166">
        <v>0</v>
      </c>
      <c r="J31" s="166">
        <v>0</v>
      </c>
      <c r="K31" s="166">
        <v>0</v>
      </c>
      <c r="L31" s="166">
        <v>0</v>
      </c>
    </row>
    <row r="32" spans="1:12" s="18" customFormat="1" ht="15" customHeight="1">
      <c r="A32" s="139"/>
      <c r="B32" s="140"/>
      <c r="C32" s="20"/>
      <c r="D32" s="135" t="s">
        <v>85</v>
      </c>
      <c r="E32" s="166">
        <v>0</v>
      </c>
      <c r="F32" s="166">
        <v>0</v>
      </c>
      <c r="G32" s="166">
        <v>0</v>
      </c>
      <c r="H32" s="20">
        <v>0</v>
      </c>
      <c r="I32" s="166">
        <v>0</v>
      </c>
      <c r="J32" s="166">
        <v>0</v>
      </c>
      <c r="K32" s="166">
        <v>0</v>
      </c>
      <c r="L32" s="166">
        <v>0</v>
      </c>
    </row>
    <row r="33" spans="1:12" s="18" customFormat="1" ht="15" customHeight="1">
      <c r="A33" s="139"/>
      <c r="B33" s="140"/>
      <c r="C33" s="20"/>
      <c r="D33" s="135" t="s">
        <v>86</v>
      </c>
      <c r="E33" s="166">
        <v>0</v>
      </c>
      <c r="F33" s="166">
        <v>0</v>
      </c>
      <c r="G33" s="166">
        <v>0</v>
      </c>
      <c r="H33" s="20">
        <v>0</v>
      </c>
      <c r="I33" s="166">
        <v>0</v>
      </c>
      <c r="J33" s="166">
        <v>0</v>
      </c>
      <c r="K33" s="166">
        <v>0</v>
      </c>
      <c r="L33" s="166">
        <v>0</v>
      </c>
    </row>
    <row r="34" spans="1:12" s="18" customFormat="1" ht="15" customHeight="1">
      <c r="A34" s="139"/>
      <c r="B34" s="140"/>
      <c r="C34" s="20"/>
      <c r="D34" s="135" t="s">
        <v>87</v>
      </c>
      <c r="E34" s="166">
        <v>0</v>
      </c>
      <c r="F34" s="166">
        <v>0</v>
      </c>
      <c r="G34" s="166">
        <v>0</v>
      </c>
      <c r="H34" s="20">
        <v>0</v>
      </c>
      <c r="I34" s="166">
        <v>0</v>
      </c>
      <c r="J34" s="166">
        <v>0</v>
      </c>
      <c r="K34" s="166">
        <v>0</v>
      </c>
      <c r="L34" s="166">
        <v>0</v>
      </c>
    </row>
    <row r="35" spans="1:12" s="18" customFormat="1" ht="15" customHeight="1">
      <c r="A35" s="244" t="s">
        <v>46</v>
      </c>
      <c r="B35" s="245"/>
      <c r="C35" s="166">
        <f>SUM(C8:C34)</f>
        <v>164.3</v>
      </c>
      <c r="D35" s="136" t="s">
        <v>88</v>
      </c>
      <c r="E35" s="166">
        <f>SUM(E8:E34)</f>
        <v>164.3</v>
      </c>
      <c r="F35" s="166">
        <f>SUM(F8:F34)</f>
        <v>164.3</v>
      </c>
      <c r="G35" s="166">
        <f>SUM(G8:G34)</f>
        <v>164.3</v>
      </c>
      <c r="H35" s="166"/>
      <c r="I35" s="166">
        <v>0</v>
      </c>
      <c r="J35" s="166">
        <v>0</v>
      </c>
      <c r="K35" s="166">
        <v>0</v>
      </c>
      <c r="L35" s="166">
        <v>0</v>
      </c>
    </row>
    <row r="36" spans="1:4" s="12" customFormat="1" ht="14.25">
      <c r="A36" s="141"/>
      <c r="B36" s="141"/>
      <c r="D36"/>
    </row>
    <row r="37" spans="1:2" s="12" customFormat="1" ht="14.25">
      <c r="A37" s="141"/>
      <c r="B37" s="141"/>
    </row>
    <row r="38" spans="1:2" s="12" customFormat="1" ht="14.25">
      <c r="A38" s="141"/>
      <c r="B38" s="141"/>
    </row>
    <row r="39" spans="1:2" s="12" customFormat="1" ht="14.25">
      <c r="A39" s="141"/>
      <c r="B39" s="141"/>
    </row>
    <row r="40" spans="1:2" s="12" customFormat="1" ht="14.25">
      <c r="A40" s="141"/>
      <c r="B40" s="141"/>
    </row>
    <row r="41" spans="1:2" s="12" customFormat="1" ht="14.25">
      <c r="A41" s="141"/>
      <c r="B41" s="141"/>
    </row>
    <row r="42" spans="1:2" s="12" customFormat="1" ht="14.25">
      <c r="A42" s="141"/>
      <c r="B42" s="141"/>
    </row>
  </sheetData>
  <sheetProtection formatCells="0" formatColumns="0" formatRows="0"/>
  <mergeCells count="22">
    <mergeCell ref="A19:B19"/>
    <mergeCell ref="A20:B20"/>
    <mergeCell ref="A2:L2"/>
    <mergeCell ref="A13:B13"/>
    <mergeCell ref="A3:E3"/>
    <mergeCell ref="A4:C4"/>
    <mergeCell ref="F6:K6"/>
    <mergeCell ref="L6:L7"/>
    <mergeCell ref="E5:E7"/>
    <mergeCell ref="A8:A12"/>
    <mergeCell ref="C5:C7"/>
    <mergeCell ref="D5:D7"/>
    <mergeCell ref="A35:B35"/>
    <mergeCell ref="A31:B31"/>
    <mergeCell ref="A23:B23"/>
    <mergeCell ref="A22:B22"/>
    <mergeCell ref="A5:B7"/>
    <mergeCell ref="A17:B17"/>
    <mergeCell ref="A21:B21"/>
    <mergeCell ref="A14:B14"/>
    <mergeCell ref="A15:B15"/>
    <mergeCell ref="A16:B16"/>
  </mergeCells>
  <printOptions horizontalCentered="1"/>
  <pageMargins left="0.3937007874015748" right="0.3937007874015748" top="0.984251968503937" bottom="0.7874015748031497" header="0.5118110236220472" footer="0.5118110236220472"/>
  <pageSetup horizontalDpi="360" verticalDpi="36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"/>
  <sheetViews>
    <sheetView showGridLines="0" showZeros="0" zoomScalePageLayoutView="0" workbookViewId="0" topLeftCell="A1">
      <selection activeCell="F25" sqref="F25"/>
    </sheetView>
  </sheetViews>
  <sheetFormatPr defaultColWidth="7.25390625" defaultRowHeight="14.25"/>
  <cols>
    <col min="1" max="1" width="5.50390625" style="29" customWidth="1"/>
    <col min="2" max="3" width="4.875" style="29" customWidth="1"/>
    <col min="4" max="4" width="7.50390625" style="29" customWidth="1"/>
    <col min="5" max="5" width="16.125" style="29" customWidth="1"/>
    <col min="6" max="6" width="12.75390625" style="29" customWidth="1"/>
    <col min="7" max="13" width="10.875" style="29" customWidth="1"/>
    <col min="14" max="245" width="7.25390625" style="29" customWidth="1"/>
    <col min="246" max="16384" width="7.25390625" style="29" customWidth="1"/>
  </cols>
  <sheetData>
    <row r="1" spans="1:13" ht="25.5" customHeight="1">
      <c r="A1" s="22"/>
      <c r="B1" s="22"/>
      <c r="C1" s="23"/>
      <c r="D1" s="24"/>
      <c r="E1" s="25"/>
      <c r="F1" s="26"/>
      <c r="G1" s="26"/>
      <c r="H1" s="26"/>
      <c r="I1" s="27"/>
      <c r="J1" s="26"/>
      <c r="K1" s="26"/>
      <c r="L1" s="26"/>
      <c r="M1" s="28" t="s">
        <v>89</v>
      </c>
    </row>
    <row r="2" spans="1:13" ht="21.75" customHeight="1">
      <c r="A2" s="274" t="s">
        <v>221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</row>
    <row r="3" spans="1:13" ht="25.5" customHeight="1">
      <c r="A3" s="277" t="s">
        <v>223</v>
      </c>
      <c r="B3" s="278"/>
      <c r="C3" s="278"/>
      <c r="D3" s="278"/>
      <c r="E3" s="278"/>
      <c r="F3" s="26"/>
      <c r="G3" s="30"/>
      <c r="H3" s="30"/>
      <c r="I3" s="30"/>
      <c r="J3" s="30"/>
      <c r="K3" s="30"/>
      <c r="L3" s="30"/>
      <c r="M3" s="31" t="s">
        <v>0</v>
      </c>
    </row>
    <row r="4" spans="1:13" s="38" customFormat="1" ht="25.5" customHeight="1">
      <c r="A4" s="32" t="s">
        <v>23</v>
      </c>
      <c r="B4" s="33"/>
      <c r="C4" s="33"/>
      <c r="D4" s="276" t="s">
        <v>24</v>
      </c>
      <c r="E4" s="276" t="s">
        <v>25</v>
      </c>
      <c r="F4" s="276" t="s">
        <v>26</v>
      </c>
      <c r="G4" s="35" t="s">
        <v>36</v>
      </c>
      <c r="H4" s="35"/>
      <c r="I4" s="35"/>
      <c r="J4" s="36"/>
      <c r="K4" s="37" t="s">
        <v>37</v>
      </c>
      <c r="L4" s="35"/>
      <c r="M4" s="36"/>
    </row>
    <row r="5" spans="1:13" s="38" customFormat="1" ht="25.5" customHeight="1">
      <c r="A5" s="39" t="s">
        <v>27</v>
      </c>
      <c r="B5" s="40" t="s">
        <v>28</v>
      </c>
      <c r="C5" s="40" t="s">
        <v>29</v>
      </c>
      <c r="D5" s="276"/>
      <c r="E5" s="276"/>
      <c r="F5" s="276"/>
      <c r="G5" s="41" t="s">
        <v>6</v>
      </c>
      <c r="H5" s="34" t="s">
        <v>38</v>
      </c>
      <c r="I5" s="34" t="s">
        <v>39</v>
      </c>
      <c r="J5" s="34" t="s">
        <v>40</v>
      </c>
      <c r="K5" s="34" t="s">
        <v>6</v>
      </c>
      <c r="L5" s="34" t="s">
        <v>47</v>
      </c>
      <c r="M5" s="34" t="s">
        <v>48</v>
      </c>
    </row>
    <row r="6" spans="1:13" s="38" customFormat="1" ht="20.25" customHeight="1">
      <c r="A6" s="42" t="s">
        <v>30</v>
      </c>
      <c r="B6" s="43" t="s">
        <v>30</v>
      </c>
      <c r="C6" s="43" t="s">
        <v>30</v>
      </c>
      <c r="D6" s="44" t="s">
        <v>30</v>
      </c>
      <c r="E6" s="45" t="s">
        <v>30</v>
      </c>
      <c r="F6" s="44">
        <v>1</v>
      </c>
      <c r="G6" s="46">
        <v>2</v>
      </c>
      <c r="H6" s="46">
        <v>3</v>
      </c>
      <c r="I6" s="46">
        <v>4</v>
      </c>
      <c r="J6" s="46">
        <v>5</v>
      </c>
      <c r="K6" s="46">
        <v>6</v>
      </c>
      <c r="L6" s="46">
        <v>7</v>
      </c>
      <c r="M6" s="46">
        <v>8</v>
      </c>
    </row>
    <row r="7" spans="1:13" s="47" customFormat="1" ht="27" customHeight="1">
      <c r="A7" s="172"/>
      <c r="B7" s="173"/>
      <c r="C7" s="173"/>
      <c r="D7" s="174"/>
      <c r="E7" s="175" t="s">
        <v>3</v>
      </c>
      <c r="F7" s="162">
        <f>F8</f>
        <v>164.29999999999998</v>
      </c>
      <c r="G7" s="162">
        <f>G8</f>
        <v>164.29999999999998</v>
      </c>
      <c r="H7" s="163">
        <f>H8</f>
        <v>92.49999999999999</v>
      </c>
      <c r="I7" s="164">
        <f>I8</f>
        <v>71.8</v>
      </c>
      <c r="J7" s="177"/>
      <c r="K7" s="176"/>
      <c r="L7" s="176"/>
      <c r="M7" s="176"/>
    </row>
    <row r="8" spans="1:13" s="38" customFormat="1" ht="27" customHeight="1">
      <c r="A8" s="172"/>
      <c r="B8" s="173"/>
      <c r="C8" s="173"/>
      <c r="D8" s="189" t="s">
        <v>214</v>
      </c>
      <c r="E8" s="192" t="s">
        <v>217</v>
      </c>
      <c r="F8" s="162">
        <f>F9+F10+F11+F12</f>
        <v>164.29999999999998</v>
      </c>
      <c r="G8" s="162">
        <f>G9+G10+G11+G12</f>
        <v>164.29999999999998</v>
      </c>
      <c r="H8" s="163">
        <f>H9+H10+H11+H12</f>
        <v>92.49999999999999</v>
      </c>
      <c r="I8" s="164">
        <f>I9</f>
        <v>71.8</v>
      </c>
      <c r="J8" s="177"/>
      <c r="K8" s="176"/>
      <c r="L8" s="176"/>
      <c r="M8" s="176"/>
    </row>
    <row r="9" spans="1:13" s="38" customFormat="1" ht="27" customHeight="1">
      <c r="A9" s="172">
        <v>216</v>
      </c>
      <c r="B9" s="158" t="s">
        <v>210</v>
      </c>
      <c r="C9" s="173" t="s">
        <v>95</v>
      </c>
      <c r="D9" s="175"/>
      <c r="E9" s="155" t="s">
        <v>211</v>
      </c>
      <c r="F9" s="162">
        <f>G9</f>
        <v>147.39999999999998</v>
      </c>
      <c r="G9" s="162">
        <f>H9+I9</f>
        <v>147.39999999999998</v>
      </c>
      <c r="H9" s="162">
        <v>75.6</v>
      </c>
      <c r="I9" s="164">
        <v>71.8</v>
      </c>
      <c r="J9" s="176"/>
      <c r="K9" s="176"/>
      <c r="L9" s="176"/>
      <c r="M9" s="176"/>
    </row>
    <row r="10" spans="1:13" s="38" customFormat="1" ht="27" customHeight="1">
      <c r="A10" s="172">
        <v>208</v>
      </c>
      <c r="B10" s="173" t="s">
        <v>99</v>
      </c>
      <c r="C10" s="173" t="s">
        <v>99</v>
      </c>
      <c r="D10" s="174" t="s">
        <v>96</v>
      </c>
      <c r="E10" s="191" t="s">
        <v>109</v>
      </c>
      <c r="F10" s="162">
        <f>G10</f>
        <v>7.5</v>
      </c>
      <c r="G10" s="156">
        <v>7.5</v>
      </c>
      <c r="H10" s="156">
        <v>7.5</v>
      </c>
      <c r="I10" s="164">
        <v>0</v>
      </c>
      <c r="J10" s="177"/>
      <c r="K10" s="176"/>
      <c r="L10" s="176"/>
      <c r="M10" s="176"/>
    </row>
    <row r="11" spans="1:13" s="38" customFormat="1" ht="27" customHeight="1">
      <c r="A11" s="172">
        <v>210</v>
      </c>
      <c r="B11" s="173" t="s">
        <v>102</v>
      </c>
      <c r="C11" s="173" t="s">
        <v>95</v>
      </c>
      <c r="D11" s="174" t="s">
        <v>96</v>
      </c>
      <c r="E11" s="191" t="s">
        <v>111</v>
      </c>
      <c r="F11" s="162">
        <f>G11</f>
        <v>3.8</v>
      </c>
      <c r="G11" s="156">
        <v>3.8</v>
      </c>
      <c r="H11" s="156">
        <v>3.8</v>
      </c>
      <c r="I11" s="164">
        <v>0</v>
      </c>
      <c r="J11" s="177"/>
      <c r="K11" s="176"/>
      <c r="L11" s="176"/>
      <c r="M11" s="176"/>
    </row>
    <row r="12" spans="1:13" s="38" customFormat="1" ht="27" customHeight="1">
      <c r="A12" s="172">
        <v>221</v>
      </c>
      <c r="B12" s="173" t="s">
        <v>94</v>
      </c>
      <c r="C12" s="173" t="s">
        <v>95</v>
      </c>
      <c r="D12" s="174" t="s">
        <v>96</v>
      </c>
      <c r="E12" s="191" t="s">
        <v>113</v>
      </c>
      <c r="F12" s="162">
        <f>G12</f>
        <v>5.6</v>
      </c>
      <c r="G12" s="156">
        <v>5.6</v>
      </c>
      <c r="H12" s="156">
        <v>5.6</v>
      </c>
      <c r="I12" s="164">
        <v>0</v>
      </c>
      <c r="J12" s="176"/>
      <c r="K12" s="176">
        <v>0</v>
      </c>
      <c r="L12" s="176">
        <v>0</v>
      </c>
      <c r="M12" s="176">
        <v>0</v>
      </c>
    </row>
    <row r="13" s="38" customFormat="1" ht="14.25"/>
  </sheetData>
  <sheetProtection formatCells="0" formatColumns="0" formatRows="0"/>
  <mergeCells count="5">
    <mergeCell ref="A2:M2"/>
    <mergeCell ref="D4:D5"/>
    <mergeCell ref="E4:E5"/>
    <mergeCell ref="F4:F5"/>
    <mergeCell ref="A3:E3"/>
  </mergeCells>
  <printOptions horizontalCentered="1"/>
  <pageMargins left="0" right="0" top="0.5905511811023623" bottom="0.3937007874015748" header="0" footer="0"/>
  <pageSetup horizontalDpi="360" verticalDpi="36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9"/>
  <sheetViews>
    <sheetView showGridLines="0" showZeros="0" zoomScalePageLayoutView="0" workbookViewId="0" topLeftCell="A1">
      <selection activeCell="J12" sqref="J12"/>
    </sheetView>
  </sheetViews>
  <sheetFormatPr defaultColWidth="6.875" defaultRowHeight="14.25"/>
  <cols>
    <col min="1" max="1" width="8.00390625" style="48" customWidth="1"/>
    <col min="2" max="2" width="8.75390625" style="48" customWidth="1"/>
    <col min="3" max="3" width="15.875" style="48" customWidth="1"/>
    <col min="4" max="4" width="18.375" style="48" customWidth="1"/>
    <col min="5" max="5" width="25.50390625" style="48" customWidth="1"/>
    <col min="6" max="181" width="6.875" style="48" customWidth="1"/>
    <col min="182" max="16384" width="6.875" style="48" customWidth="1"/>
  </cols>
  <sheetData>
    <row r="1" spans="1:2" ht="18.75" customHeight="1">
      <c r="A1" s="194"/>
      <c r="B1" s="194"/>
    </row>
    <row r="2" spans="1:5" ht="25.5" customHeight="1">
      <c r="A2" s="285" t="s">
        <v>222</v>
      </c>
      <c r="B2" s="286"/>
      <c r="C2" s="286"/>
      <c r="D2" s="286"/>
      <c r="E2" s="286"/>
    </row>
    <row r="3" spans="1:5" ht="29.25" customHeight="1">
      <c r="A3" s="279" t="s">
        <v>223</v>
      </c>
      <c r="B3" s="280"/>
      <c r="C3" s="280"/>
      <c r="D3" s="280"/>
      <c r="E3" s="280"/>
    </row>
    <row r="4" spans="1:5" s="49" customFormat="1" ht="22.5" customHeight="1">
      <c r="A4" s="284" t="s">
        <v>23</v>
      </c>
      <c r="B4" s="284"/>
      <c r="C4" s="283" t="s">
        <v>49</v>
      </c>
      <c r="D4" s="288" t="s">
        <v>13</v>
      </c>
      <c r="E4" s="288"/>
    </row>
    <row r="5" spans="1:5" s="49" customFormat="1" ht="18" customHeight="1">
      <c r="A5" s="281" t="s">
        <v>27</v>
      </c>
      <c r="B5" s="281" t="s">
        <v>28</v>
      </c>
      <c r="C5" s="283"/>
      <c r="D5" s="287" t="s">
        <v>50</v>
      </c>
      <c r="E5" s="287" t="s">
        <v>91</v>
      </c>
    </row>
    <row r="6" spans="1:5" s="49" customFormat="1" ht="16.5" customHeight="1">
      <c r="A6" s="282"/>
      <c r="B6" s="282"/>
      <c r="C6" s="283"/>
      <c r="D6" s="287"/>
      <c r="E6" s="287"/>
    </row>
    <row r="7" spans="1:5" s="49" customFormat="1" ht="16.5" customHeight="1">
      <c r="A7" s="50" t="s">
        <v>30</v>
      </c>
      <c r="B7" s="50" t="s">
        <v>30</v>
      </c>
      <c r="C7" s="51" t="s">
        <v>30</v>
      </c>
      <c r="D7" s="52">
        <v>1</v>
      </c>
      <c r="E7" s="52">
        <v>2</v>
      </c>
    </row>
    <row r="8" spans="1:5" s="53" customFormat="1" ht="26.25" customHeight="1">
      <c r="A8" s="178"/>
      <c r="B8" s="179"/>
      <c r="C8" s="179" t="s">
        <v>3</v>
      </c>
      <c r="D8" s="180">
        <f>D9+D16+D45</f>
        <v>164.3279</v>
      </c>
      <c r="E8" s="180">
        <f>E9+E16+E45</f>
        <v>164.3279</v>
      </c>
    </row>
    <row r="9" spans="1:5" s="49" customFormat="1" ht="26.25" customHeight="1">
      <c r="A9" s="178" t="s">
        <v>114</v>
      </c>
      <c r="B9" s="179"/>
      <c r="C9" s="179" t="s">
        <v>38</v>
      </c>
      <c r="D9" s="180">
        <f>D10+D11+D12+D13+D14+D15</f>
        <v>85.81</v>
      </c>
      <c r="E9" s="180">
        <f>E10+E11+E12+E13+E14+E15</f>
        <v>85.81</v>
      </c>
    </row>
    <row r="10" spans="1:5" s="49" customFormat="1" ht="26.25" customHeight="1">
      <c r="A10" s="178" t="s">
        <v>115</v>
      </c>
      <c r="B10" s="179" t="s">
        <v>95</v>
      </c>
      <c r="C10" s="179" t="s">
        <v>116</v>
      </c>
      <c r="D10" s="180">
        <f aca="true" t="shared" si="0" ref="D10:D15">E10</f>
        <v>36.0564</v>
      </c>
      <c r="E10" s="180">
        <v>36.0564</v>
      </c>
    </row>
    <row r="11" spans="1:5" s="49" customFormat="1" ht="26.25" customHeight="1">
      <c r="A11" s="178" t="s">
        <v>115</v>
      </c>
      <c r="B11" s="179" t="s">
        <v>94</v>
      </c>
      <c r="C11" s="179" t="s">
        <v>117</v>
      </c>
      <c r="D11" s="180">
        <f t="shared" si="0"/>
        <v>10.266</v>
      </c>
      <c r="E11" s="180">
        <v>10.266</v>
      </c>
    </row>
    <row r="12" spans="1:5" s="49" customFormat="1" ht="26.25" customHeight="1">
      <c r="A12" s="178" t="s">
        <v>115</v>
      </c>
      <c r="B12" s="179" t="s">
        <v>97</v>
      </c>
      <c r="C12" s="179" t="s">
        <v>118</v>
      </c>
      <c r="D12" s="180">
        <f t="shared" si="0"/>
        <v>3.0047</v>
      </c>
      <c r="E12" s="180">
        <v>3.0047</v>
      </c>
    </row>
    <row r="13" spans="1:5" s="49" customFormat="1" ht="26.25" customHeight="1">
      <c r="A13" s="178" t="s">
        <v>115</v>
      </c>
      <c r="B13" s="179" t="s">
        <v>98</v>
      </c>
      <c r="C13" s="179" t="s">
        <v>119</v>
      </c>
      <c r="D13" s="180">
        <f t="shared" si="0"/>
        <v>11.2163</v>
      </c>
      <c r="E13" s="180">
        <v>11.2163</v>
      </c>
    </row>
    <row r="14" spans="1:5" s="49" customFormat="1" ht="26.25" customHeight="1">
      <c r="A14" s="178" t="s">
        <v>115</v>
      </c>
      <c r="B14" s="179" t="s">
        <v>120</v>
      </c>
      <c r="C14" s="179" t="s">
        <v>121</v>
      </c>
      <c r="D14" s="180">
        <f t="shared" si="0"/>
        <v>3.897</v>
      </c>
      <c r="E14" s="180">
        <v>3.897</v>
      </c>
    </row>
    <row r="15" spans="1:5" ht="26.25" customHeight="1">
      <c r="A15" s="178" t="s">
        <v>115</v>
      </c>
      <c r="B15" s="179" t="s">
        <v>107</v>
      </c>
      <c r="C15" s="179" t="s">
        <v>122</v>
      </c>
      <c r="D15" s="180">
        <f t="shared" si="0"/>
        <v>21.3696</v>
      </c>
      <c r="E15" s="180">
        <v>21.3696</v>
      </c>
    </row>
    <row r="16" spans="1:5" ht="26.25" customHeight="1">
      <c r="A16" s="178" t="s">
        <v>123</v>
      </c>
      <c r="B16" s="179"/>
      <c r="C16" s="179" t="s">
        <v>124</v>
      </c>
      <c r="D16" s="180">
        <f>D17+D18+D19+D20+D21+D22+D23+D24+D25+D26+D27+D28+D29+D30+D31+D32+D33+D34+D35+D36+D37+D38+D39+D40+D41+D42+D43+D44</f>
        <v>72.9099</v>
      </c>
      <c r="E16" s="180">
        <f>E17+E18+E19+E20+E21+E22+E23+E24+E25+E26+E27+E28+E29+E30+E31+E32+E33+E34+E35+E36+E37+E38+E39+E40+E41+E42+E43+E44</f>
        <v>72.9099</v>
      </c>
    </row>
    <row r="17" spans="1:5" ht="26.25" customHeight="1">
      <c r="A17" s="178" t="s">
        <v>125</v>
      </c>
      <c r="B17" s="179" t="s">
        <v>95</v>
      </c>
      <c r="C17" s="179" t="s">
        <v>126</v>
      </c>
      <c r="D17" s="180">
        <f>E17</f>
        <v>2.1</v>
      </c>
      <c r="E17" s="180">
        <v>2.1</v>
      </c>
    </row>
    <row r="18" spans="1:5" ht="26.25" customHeight="1">
      <c r="A18" s="178" t="s">
        <v>125</v>
      </c>
      <c r="B18" s="179" t="s">
        <v>94</v>
      </c>
      <c r="C18" s="179" t="s">
        <v>127</v>
      </c>
      <c r="D18" s="180">
        <f>E18</f>
        <v>0.7</v>
      </c>
      <c r="E18" s="180">
        <v>0.7</v>
      </c>
    </row>
    <row r="19" spans="1:5" ht="26.25" customHeight="1">
      <c r="A19" s="178" t="s">
        <v>125</v>
      </c>
      <c r="B19" s="179" t="s">
        <v>97</v>
      </c>
      <c r="C19" s="179" t="s">
        <v>128</v>
      </c>
      <c r="D19" s="180"/>
      <c r="E19" s="180"/>
    </row>
    <row r="20" spans="1:5" ht="26.25" customHeight="1">
      <c r="A20" s="178" t="s">
        <v>125</v>
      </c>
      <c r="B20" s="179" t="s">
        <v>98</v>
      </c>
      <c r="C20" s="179" t="s">
        <v>129</v>
      </c>
      <c r="D20" s="180"/>
      <c r="E20" s="180"/>
    </row>
    <row r="21" spans="1:5" ht="26.25" customHeight="1">
      <c r="A21" s="178" t="s">
        <v>125</v>
      </c>
      <c r="B21" s="179" t="s">
        <v>99</v>
      </c>
      <c r="C21" s="179" t="s">
        <v>130</v>
      </c>
      <c r="D21" s="180"/>
      <c r="E21" s="180"/>
    </row>
    <row r="22" spans="1:5" ht="26.25" customHeight="1">
      <c r="A22" s="178" t="s">
        <v>125</v>
      </c>
      <c r="B22" s="179" t="s">
        <v>100</v>
      </c>
      <c r="C22" s="179" t="s">
        <v>131</v>
      </c>
      <c r="D22" s="180">
        <f>E22</f>
        <v>0.5</v>
      </c>
      <c r="E22" s="180">
        <v>0.5</v>
      </c>
    </row>
    <row r="23" spans="1:5" ht="26.25" customHeight="1">
      <c r="A23" s="178" t="s">
        <v>125</v>
      </c>
      <c r="B23" s="179" t="s">
        <v>120</v>
      </c>
      <c r="C23" s="190" t="s">
        <v>215</v>
      </c>
      <c r="D23" s="180">
        <f>E23</f>
        <v>10</v>
      </c>
      <c r="E23" s="180">
        <v>10</v>
      </c>
    </row>
    <row r="24" spans="1:5" ht="26.25" customHeight="1">
      <c r="A24" s="178" t="s">
        <v>125</v>
      </c>
      <c r="B24" s="179" t="s">
        <v>101</v>
      </c>
      <c r="C24" s="179" t="s">
        <v>132</v>
      </c>
      <c r="D24" s="180"/>
      <c r="E24" s="180"/>
    </row>
    <row r="25" spans="1:5" ht="26.25" customHeight="1">
      <c r="A25" s="178" t="s">
        <v>125</v>
      </c>
      <c r="B25" s="179" t="s">
        <v>133</v>
      </c>
      <c r="C25" s="179" t="s">
        <v>134</v>
      </c>
      <c r="D25" s="180"/>
      <c r="E25" s="180"/>
    </row>
    <row r="26" spans="1:5" ht="26.25" customHeight="1">
      <c r="A26" s="178" t="s">
        <v>125</v>
      </c>
      <c r="B26" s="179" t="s">
        <v>102</v>
      </c>
      <c r="C26" s="179" t="s">
        <v>135</v>
      </c>
      <c r="D26" s="180">
        <f>E26</f>
        <v>2</v>
      </c>
      <c r="E26" s="180">
        <v>2</v>
      </c>
    </row>
    <row r="27" spans="1:5" ht="26.25" customHeight="1">
      <c r="A27" s="178" t="s">
        <v>125</v>
      </c>
      <c r="B27" s="179" t="s">
        <v>103</v>
      </c>
      <c r="C27" s="179" t="s">
        <v>136</v>
      </c>
      <c r="D27" s="180"/>
      <c r="E27" s="180"/>
    </row>
    <row r="28" spans="1:5" ht="26.25" customHeight="1">
      <c r="A28" s="178" t="s">
        <v>125</v>
      </c>
      <c r="B28" s="179" t="s">
        <v>137</v>
      </c>
      <c r="C28" s="179" t="s">
        <v>138</v>
      </c>
      <c r="D28" s="180">
        <f>E28</f>
        <v>24.5</v>
      </c>
      <c r="E28" s="180">
        <v>24.5</v>
      </c>
    </row>
    <row r="29" spans="1:5" ht="26.25" customHeight="1">
      <c r="A29" s="178" t="s">
        <v>125</v>
      </c>
      <c r="B29" s="179" t="s">
        <v>104</v>
      </c>
      <c r="C29" s="179" t="s">
        <v>139</v>
      </c>
      <c r="D29" s="180">
        <f>E29</f>
        <v>0.5</v>
      </c>
      <c r="E29" s="180">
        <v>0.5</v>
      </c>
    </row>
    <row r="30" spans="1:5" ht="26.25" customHeight="1">
      <c r="A30" s="178" t="s">
        <v>125</v>
      </c>
      <c r="B30" s="179" t="s">
        <v>105</v>
      </c>
      <c r="C30" s="179" t="s">
        <v>140</v>
      </c>
      <c r="D30" s="180"/>
      <c r="E30" s="180"/>
    </row>
    <row r="31" spans="1:5" ht="26.25" customHeight="1">
      <c r="A31" s="178" t="s">
        <v>125</v>
      </c>
      <c r="B31" s="179" t="s">
        <v>106</v>
      </c>
      <c r="C31" s="179" t="s">
        <v>141</v>
      </c>
      <c r="D31" s="180"/>
      <c r="E31" s="180"/>
    </row>
    <row r="32" spans="1:5" ht="26.25" customHeight="1">
      <c r="A32" s="178" t="s">
        <v>125</v>
      </c>
      <c r="B32" s="179" t="s">
        <v>142</v>
      </c>
      <c r="C32" s="179" t="s">
        <v>143</v>
      </c>
      <c r="D32" s="180">
        <f>E32</f>
        <v>17</v>
      </c>
      <c r="E32" s="180">
        <v>17</v>
      </c>
    </row>
    <row r="33" spans="1:5" ht="26.25" customHeight="1">
      <c r="A33" s="178" t="s">
        <v>125</v>
      </c>
      <c r="B33" s="179" t="s">
        <v>144</v>
      </c>
      <c r="C33" s="179" t="s">
        <v>145</v>
      </c>
      <c r="D33" s="180"/>
      <c r="E33" s="180"/>
    </row>
    <row r="34" spans="1:5" ht="26.25" customHeight="1">
      <c r="A34" s="178" t="s">
        <v>125</v>
      </c>
      <c r="B34" s="179" t="s">
        <v>146</v>
      </c>
      <c r="C34" s="179" t="s">
        <v>147</v>
      </c>
      <c r="D34" s="180"/>
      <c r="E34" s="180"/>
    </row>
    <row r="35" spans="1:5" ht="26.25" customHeight="1">
      <c r="A35" s="178" t="s">
        <v>125</v>
      </c>
      <c r="B35" s="179" t="s">
        <v>148</v>
      </c>
      <c r="C35" s="179" t="s">
        <v>149</v>
      </c>
      <c r="D35" s="180"/>
      <c r="E35" s="180"/>
    </row>
    <row r="36" spans="1:5" ht="26.25" customHeight="1">
      <c r="A36" s="178" t="s">
        <v>125</v>
      </c>
      <c r="B36" s="179" t="s">
        <v>150</v>
      </c>
      <c r="C36" s="179" t="s">
        <v>151</v>
      </c>
      <c r="D36" s="180">
        <f>E36</f>
        <v>3.5</v>
      </c>
      <c r="E36" s="180">
        <v>3.5</v>
      </c>
    </row>
    <row r="37" spans="1:5" ht="26.25" customHeight="1">
      <c r="A37" s="179" t="s">
        <v>125</v>
      </c>
      <c r="B37" s="179" t="s">
        <v>152</v>
      </c>
      <c r="C37" s="179" t="s">
        <v>153</v>
      </c>
      <c r="D37" s="180"/>
      <c r="E37" s="180"/>
    </row>
    <row r="38" spans="1:5" ht="26.25" customHeight="1">
      <c r="A38" s="178" t="s">
        <v>125</v>
      </c>
      <c r="B38" s="179" t="s">
        <v>154</v>
      </c>
      <c r="C38" s="179" t="s">
        <v>155</v>
      </c>
      <c r="D38" s="180"/>
      <c r="E38" s="180"/>
    </row>
    <row r="39" spans="1:5" ht="26.25" customHeight="1">
      <c r="A39" s="178" t="s">
        <v>125</v>
      </c>
      <c r="B39" s="179" t="s">
        <v>156</v>
      </c>
      <c r="C39" s="179" t="s">
        <v>157</v>
      </c>
      <c r="D39" s="180">
        <f>E39</f>
        <v>1.1099</v>
      </c>
      <c r="E39" s="180">
        <v>1.1099</v>
      </c>
    </row>
    <row r="40" spans="1:5" ht="26.25" customHeight="1">
      <c r="A40" s="178" t="s">
        <v>125</v>
      </c>
      <c r="B40" s="179" t="s">
        <v>158</v>
      </c>
      <c r="C40" s="179" t="s">
        <v>159</v>
      </c>
      <c r="D40" s="180">
        <v>3</v>
      </c>
      <c r="E40" s="180">
        <v>3</v>
      </c>
    </row>
    <row r="41" spans="1:5" ht="26.25" customHeight="1">
      <c r="A41" s="178" t="s">
        <v>125</v>
      </c>
      <c r="B41" s="179" t="s">
        <v>160</v>
      </c>
      <c r="C41" s="179" t="s">
        <v>161</v>
      </c>
      <c r="D41" s="180"/>
      <c r="E41" s="180"/>
    </row>
    <row r="42" spans="1:5" ht="26.25" customHeight="1">
      <c r="A42" s="178" t="s">
        <v>125</v>
      </c>
      <c r="B42" s="179" t="s">
        <v>162</v>
      </c>
      <c r="C42" s="179" t="s">
        <v>163</v>
      </c>
      <c r="D42" s="180"/>
      <c r="E42" s="180"/>
    </row>
    <row r="43" spans="1:5" ht="26.25" customHeight="1">
      <c r="A43" s="178" t="s">
        <v>125</v>
      </c>
      <c r="B43" s="179" t="s">
        <v>164</v>
      </c>
      <c r="C43" s="179" t="s">
        <v>165</v>
      </c>
      <c r="D43" s="180"/>
      <c r="E43" s="180"/>
    </row>
    <row r="44" spans="1:5" ht="26.25" customHeight="1">
      <c r="A44" s="178" t="s">
        <v>125</v>
      </c>
      <c r="B44" s="179" t="s">
        <v>107</v>
      </c>
      <c r="C44" s="179" t="s">
        <v>166</v>
      </c>
      <c r="D44" s="180">
        <f>E44</f>
        <v>8</v>
      </c>
      <c r="E44" s="180">
        <v>8</v>
      </c>
    </row>
    <row r="45" spans="1:5" ht="26.25" customHeight="1">
      <c r="A45" s="178" t="s">
        <v>167</v>
      </c>
      <c r="B45" s="179"/>
      <c r="C45" s="179" t="s">
        <v>40</v>
      </c>
      <c r="D45" s="180">
        <f>D48</f>
        <v>5.608</v>
      </c>
      <c r="E45" s="180">
        <f>E48</f>
        <v>5.608</v>
      </c>
    </row>
    <row r="46" spans="1:5" ht="26.25" customHeight="1">
      <c r="A46" s="178" t="s">
        <v>168</v>
      </c>
      <c r="B46" s="179" t="s">
        <v>95</v>
      </c>
      <c r="C46" s="179" t="s">
        <v>169</v>
      </c>
      <c r="D46" s="180"/>
      <c r="E46" s="180"/>
    </row>
    <row r="47" spans="1:5" ht="26.25" customHeight="1">
      <c r="A47" s="178" t="s">
        <v>168</v>
      </c>
      <c r="B47" s="179" t="s">
        <v>94</v>
      </c>
      <c r="C47" s="179" t="s">
        <v>170</v>
      </c>
      <c r="D47" s="180"/>
      <c r="E47" s="180"/>
    </row>
    <row r="48" spans="1:5" ht="26.25" customHeight="1">
      <c r="A48" s="178" t="s">
        <v>168</v>
      </c>
      <c r="B48" s="179" t="s">
        <v>102</v>
      </c>
      <c r="C48" s="179" t="s">
        <v>113</v>
      </c>
      <c r="D48" s="180">
        <f>E48</f>
        <v>5.608</v>
      </c>
      <c r="E48" s="180">
        <v>5.608</v>
      </c>
    </row>
    <row r="49" spans="1:5" ht="26.25" customHeight="1">
      <c r="A49" s="179" t="s">
        <v>168</v>
      </c>
      <c r="B49" s="179" t="s">
        <v>104</v>
      </c>
      <c r="C49" s="179" t="s">
        <v>171</v>
      </c>
      <c r="D49" s="180"/>
      <c r="E49" s="180"/>
    </row>
  </sheetData>
  <sheetProtection formatCells="0" formatColumns="0" formatRows="0"/>
  <mergeCells count="10">
    <mergeCell ref="A1:B1"/>
    <mergeCell ref="A3:E3"/>
    <mergeCell ref="A5:A6"/>
    <mergeCell ref="C4:C6"/>
    <mergeCell ref="B5:B6"/>
    <mergeCell ref="A4:B4"/>
    <mergeCell ref="A2:E2"/>
    <mergeCell ref="E5:E6"/>
    <mergeCell ref="D4:E4"/>
    <mergeCell ref="D5:D6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70" r:id="rId1"/>
  <rowBreaks count="1" manualBreakCount="1">
    <brk id="3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17"/>
  <sheetViews>
    <sheetView showGridLines="0" showZeros="0" zoomScalePageLayoutView="0" workbookViewId="0" topLeftCell="A1">
      <selection activeCell="D8" sqref="D8"/>
    </sheetView>
  </sheetViews>
  <sheetFormatPr defaultColWidth="9.00390625" defaultRowHeight="14.25"/>
  <cols>
    <col min="1" max="1" width="35.75390625" style="0" customWidth="1"/>
    <col min="2" max="2" width="43.75390625" style="0" customWidth="1"/>
    <col min="3" max="3" width="27.00390625" style="0" customWidth="1"/>
  </cols>
  <sheetData>
    <row r="1" ht="14.25" customHeight="1">
      <c r="B1" s="28" t="s">
        <v>90</v>
      </c>
    </row>
    <row r="2" spans="1:3" s="54" customFormat="1" ht="51" customHeight="1">
      <c r="A2" s="289" t="s">
        <v>225</v>
      </c>
      <c r="B2" s="290"/>
      <c r="C2" s="138"/>
    </row>
    <row r="3" spans="1:2" ht="18.75" customHeight="1">
      <c r="A3" s="193" t="s">
        <v>224</v>
      </c>
      <c r="B3" s="55" t="s">
        <v>52</v>
      </c>
    </row>
    <row r="4" spans="1:3" s="57" customFormat="1" ht="30" customHeight="1">
      <c r="A4" s="56" t="s">
        <v>92</v>
      </c>
      <c r="B4" s="137" t="s">
        <v>227</v>
      </c>
      <c r="C4"/>
    </row>
    <row r="5" spans="1:3" s="183" customFormat="1" ht="30" customHeight="1">
      <c r="A5" s="181" t="s">
        <v>53</v>
      </c>
      <c r="B5" s="182">
        <f>B6+B7+B8</f>
        <v>20</v>
      </c>
      <c r="C5" s="168"/>
    </row>
    <row r="6" spans="1:3" s="183" customFormat="1" ht="30" customHeight="1">
      <c r="A6" s="184" t="s">
        <v>54</v>
      </c>
      <c r="B6" s="182"/>
      <c r="C6" s="168"/>
    </row>
    <row r="7" spans="1:3" s="183" customFormat="1" ht="30" customHeight="1">
      <c r="A7" s="184" t="s">
        <v>55</v>
      </c>
      <c r="B7" s="182">
        <v>17</v>
      </c>
      <c r="C7" s="168"/>
    </row>
    <row r="8" spans="1:3" s="183" customFormat="1" ht="30" customHeight="1">
      <c r="A8" s="184" t="s">
        <v>56</v>
      </c>
      <c r="B8" s="182">
        <f>B9+B10</f>
        <v>3</v>
      </c>
      <c r="C8" s="168"/>
    </row>
    <row r="9" spans="1:3" s="183" customFormat="1" ht="30" customHeight="1">
      <c r="A9" s="184" t="s">
        <v>57</v>
      </c>
      <c r="B9" s="182">
        <v>3</v>
      </c>
      <c r="C9" s="168"/>
    </row>
    <row r="10" spans="1:3" s="183" customFormat="1" ht="30" customHeight="1">
      <c r="A10" s="184" t="s">
        <v>58</v>
      </c>
      <c r="B10" s="182"/>
      <c r="C10" s="168"/>
    </row>
    <row r="11" spans="1:3" s="57" customFormat="1" ht="30" customHeight="1">
      <c r="A11" s="132"/>
      <c r="B11" s="132"/>
      <c r="C11"/>
    </row>
    <row r="12" spans="1:3" s="57" customFormat="1" ht="114" customHeight="1">
      <c r="A12" s="291" t="s">
        <v>51</v>
      </c>
      <c r="B12" s="291"/>
      <c r="C12"/>
    </row>
    <row r="13" spans="1:3" s="57" customFormat="1" ht="14.25">
      <c r="A13"/>
      <c r="B13"/>
      <c r="C13"/>
    </row>
    <row r="14" spans="1:3" s="57" customFormat="1" ht="14.25">
      <c r="A14"/>
      <c r="B14"/>
      <c r="C14"/>
    </row>
    <row r="15" spans="1:3" s="57" customFormat="1" ht="14.25">
      <c r="A15"/>
      <c r="B15"/>
      <c r="C15"/>
    </row>
    <row r="16" spans="1:3" s="57" customFormat="1" ht="14.25">
      <c r="A16"/>
      <c r="B16"/>
      <c r="C16"/>
    </row>
    <row r="17" spans="1:3" s="57" customFormat="1" ht="14.25">
      <c r="A17"/>
      <c r="B17"/>
      <c r="C17"/>
    </row>
    <row r="18" s="57" customFormat="1" ht="14.25"/>
    <row r="19" s="57" customFormat="1" ht="14.25"/>
    <row r="20" s="57" customFormat="1" ht="14.25"/>
    <row r="21" s="57" customFormat="1" ht="14.25"/>
    <row r="22" s="57" customFormat="1" ht="14.25"/>
    <row r="23" s="57" customFormat="1" ht="14.25"/>
    <row r="24" s="57" customFormat="1" ht="14.25"/>
    <row r="25" s="57" customFormat="1" ht="14.25"/>
    <row r="26" s="57" customFormat="1" ht="14.25"/>
    <row r="27" s="57" customFormat="1" ht="14.25"/>
    <row r="28" s="57" customFormat="1" ht="14.25"/>
    <row r="29" s="57" customFormat="1" ht="14.25"/>
    <row r="30" s="57" customFormat="1" ht="14.25"/>
    <row r="31" s="57" customFormat="1" ht="14.25"/>
    <row r="32" s="57" customFormat="1" ht="14.25"/>
    <row r="33" s="57" customFormat="1" ht="14.25"/>
    <row r="34" s="57" customFormat="1" ht="14.25"/>
    <row r="35" s="57" customFormat="1" ht="14.25"/>
    <row r="36" s="57" customFormat="1" ht="14.25"/>
  </sheetData>
  <sheetProtection formatCells="0" formatColumns="0" formatRows="0"/>
  <mergeCells count="2">
    <mergeCell ref="A2:B2"/>
    <mergeCell ref="A12:B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1"/>
  <sheetViews>
    <sheetView showGridLines="0" showZeros="0" zoomScalePageLayoutView="0" workbookViewId="0" topLeftCell="A1">
      <selection activeCell="G16" sqref="G16"/>
    </sheetView>
  </sheetViews>
  <sheetFormatPr defaultColWidth="7.25390625" defaultRowHeight="14.25"/>
  <cols>
    <col min="1" max="1" width="5.50390625" style="29" customWidth="1"/>
    <col min="2" max="3" width="4.875" style="29" customWidth="1"/>
    <col min="4" max="4" width="6.50390625" style="29" customWidth="1"/>
    <col min="5" max="5" width="14.625" style="29" customWidth="1"/>
    <col min="6" max="6" width="12.75390625" style="29" customWidth="1"/>
    <col min="7" max="13" width="10.875" style="29" customWidth="1"/>
    <col min="14" max="245" width="7.25390625" style="29" customWidth="1"/>
    <col min="246" max="16384" width="7.25390625" style="29" customWidth="1"/>
  </cols>
  <sheetData>
    <row r="1" spans="1:13" ht="25.5" customHeight="1">
      <c r="A1" s="22"/>
      <c r="B1" s="22"/>
      <c r="C1" s="23"/>
      <c r="D1" s="24"/>
      <c r="E1" s="25"/>
      <c r="F1" s="26"/>
      <c r="G1" s="26"/>
      <c r="H1" s="26"/>
      <c r="I1" s="27"/>
      <c r="J1" s="26"/>
      <c r="K1" s="26"/>
      <c r="L1" s="26"/>
      <c r="M1" s="28" t="s">
        <v>172</v>
      </c>
    </row>
    <row r="2" spans="1:13" ht="21.75" customHeight="1">
      <c r="A2" s="274" t="s">
        <v>226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</row>
    <row r="3" spans="1:13" ht="25.5" customHeight="1">
      <c r="A3" s="277" t="s">
        <v>223</v>
      </c>
      <c r="B3" s="278"/>
      <c r="C3" s="278"/>
      <c r="D3" s="278"/>
      <c r="E3" s="278"/>
      <c r="F3" s="26"/>
      <c r="G3" s="30"/>
      <c r="H3" s="30"/>
      <c r="I3" s="30"/>
      <c r="J3" s="30"/>
      <c r="K3" s="30"/>
      <c r="L3" s="30"/>
      <c r="M3" s="31" t="s">
        <v>0</v>
      </c>
    </row>
    <row r="4" spans="1:13" s="38" customFormat="1" ht="25.5" customHeight="1">
      <c r="A4" s="32" t="s">
        <v>23</v>
      </c>
      <c r="B4" s="33"/>
      <c r="C4" s="33"/>
      <c r="D4" s="276" t="s">
        <v>24</v>
      </c>
      <c r="E4" s="276" t="s">
        <v>25</v>
      </c>
      <c r="F4" s="276" t="s">
        <v>26</v>
      </c>
      <c r="G4" s="35" t="s">
        <v>36</v>
      </c>
      <c r="H4" s="35"/>
      <c r="I4" s="35"/>
      <c r="J4" s="36"/>
      <c r="K4" s="37" t="s">
        <v>37</v>
      </c>
      <c r="L4" s="35"/>
      <c r="M4" s="36"/>
    </row>
    <row r="5" spans="1:13" s="38" customFormat="1" ht="25.5" customHeight="1">
      <c r="A5" s="39" t="s">
        <v>27</v>
      </c>
      <c r="B5" s="40" t="s">
        <v>28</v>
      </c>
      <c r="C5" s="40" t="s">
        <v>29</v>
      </c>
      <c r="D5" s="276"/>
      <c r="E5" s="276"/>
      <c r="F5" s="276"/>
      <c r="G5" s="41" t="s">
        <v>6</v>
      </c>
      <c r="H5" s="34" t="s">
        <v>38</v>
      </c>
      <c r="I5" s="34" t="s">
        <v>39</v>
      </c>
      <c r="J5" s="34" t="s">
        <v>40</v>
      </c>
      <c r="K5" s="34" t="s">
        <v>6</v>
      </c>
      <c r="L5" s="34" t="s">
        <v>173</v>
      </c>
      <c r="M5" s="34" t="s">
        <v>174</v>
      </c>
    </row>
    <row r="6" spans="1:13" s="38" customFormat="1" ht="20.25" customHeight="1">
      <c r="A6" s="39" t="s">
        <v>30</v>
      </c>
      <c r="B6" s="40" t="s">
        <v>30</v>
      </c>
      <c r="C6" s="40" t="s">
        <v>30</v>
      </c>
      <c r="D6" s="188" t="s">
        <v>30</v>
      </c>
      <c r="E6" s="34" t="s">
        <v>30</v>
      </c>
      <c r="F6" s="188">
        <v>1</v>
      </c>
      <c r="G6" s="188">
        <v>2</v>
      </c>
      <c r="H6" s="188">
        <v>3</v>
      </c>
      <c r="I6" s="188">
        <v>4</v>
      </c>
      <c r="J6" s="188">
        <v>5</v>
      </c>
      <c r="K6" s="188">
        <v>6</v>
      </c>
      <c r="L6" s="188">
        <v>7</v>
      </c>
      <c r="M6" s="188">
        <v>8</v>
      </c>
    </row>
    <row r="7" spans="1:13" s="38" customFormat="1" ht="20.25" customHeight="1">
      <c r="A7" s="39"/>
      <c r="B7" s="40"/>
      <c r="C7" s="40"/>
      <c r="D7" s="188"/>
      <c r="E7" s="34"/>
      <c r="F7" s="188"/>
      <c r="G7" s="188"/>
      <c r="H7" s="188"/>
      <c r="I7" s="188"/>
      <c r="J7" s="188"/>
      <c r="K7" s="188"/>
      <c r="L7" s="188"/>
      <c r="M7" s="188"/>
    </row>
    <row r="8" spans="1:13" s="47" customFormat="1" ht="27" customHeight="1">
      <c r="A8" s="34"/>
      <c r="B8" s="187"/>
      <c r="C8" s="187"/>
      <c r="D8" s="186"/>
      <c r="E8" s="185"/>
      <c r="F8" s="176"/>
      <c r="G8" s="176"/>
      <c r="H8" s="176"/>
      <c r="I8" s="176"/>
      <c r="J8" s="176"/>
      <c r="K8" s="176"/>
      <c r="L8" s="176"/>
      <c r="M8" s="176"/>
    </row>
    <row r="9" spans="1:13" s="38" customFormat="1" ht="20.25" customHeight="1">
      <c r="A9" s="47"/>
      <c r="B9" s="47"/>
      <c r="D9" s="47"/>
      <c r="E9" s="47"/>
      <c r="F9" s="47"/>
      <c r="G9" s="47"/>
      <c r="H9" s="47"/>
      <c r="I9" s="47"/>
      <c r="J9" s="47"/>
      <c r="L9" s="47"/>
      <c r="M9" s="47"/>
    </row>
    <row r="10" spans="1:7" s="38" customFormat="1" ht="20.25" customHeight="1">
      <c r="A10" s="47" t="s">
        <v>228</v>
      </c>
      <c r="B10" s="47"/>
      <c r="C10" s="47"/>
      <c r="D10" s="47"/>
      <c r="E10" s="47"/>
      <c r="F10" s="47"/>
      <c r="G10" s="47"/>
    </row>
    <row r="11" spans="2:8" s="38" customFormat="1" ht="20.25" customHeight="1">
      <c r="B11" s="47"/>
      <c r="C11" s="47"/>
      <c r="D11" s="47"/>
      <c r="E11" s="47"/>
      <c r="F11" s="47"/>
      <c r="G11" s="47"/>
      <c r="H11" s="47"/>
    </row>
    <row r="12" spans="4:8" s="38" customFormat="1" ht="20.25" customHeight="1">
      <c r="D12" s="47"/>
      <c r="E12" s="47"/>
      <c r="F12" s="47"/>
      <c r="G12" s="47"/>
      <c r="H12" s="47"/>
    </row>
    <row r="13" spans="5:8" s="38" customFormat="1" ht="20.25" customHeight="1">
      <c r="E13" s="47"/>
      <c r="G13" s="47"/>
      <c r="H13" s="47"/>
    </row>
    <row r="14" s="38" customFormat="1" ht="20.25" customHeight="1">
      <c r="H14" s="47"/>
    </row>
    <row r="15" s="38" customFormat="1" ht="14.25" customHeight="1"/>
    <row r="16" s="38" customFormat="1" ht="14.25" customHeight="1"/>
    <row r="17" spans="1:13" s="38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s="38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38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38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s="38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s="38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s="38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38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38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38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38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38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38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38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s="38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5">
    <mergeCell ref="A2:M2"/>
    <mergeCell ref="D4:D5"/>
    <mergeCell ref="E4:E5"/>
    <mergeCell ref="F4:F5"/>
    <mergeCell ref="A3:E3"/>
  </mergeCells>
  <printOptions horizontalCentered="1"/>
  <pageMargins left="0" right="0" top="0.5905511811023623" bottom="0.3937007874015748" header="0" footer="0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微软用户</cp:lastModifiedBy>
  <cp:lastPrinted>2018-02-06T06:43:52Z</cp:lastPrinted>
  <dcterms:created xsi:type="dcterms:W3CDTF">2016-12-14T09:11:44Z</dcterms:created>
  <dcterms:modified xsi:type="dcterms:W3CDTF">2021-05-28T03:31:58Z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</Properties>
</file>