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firstSheet="6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  <sheet name="Sheet1" sheetId="9" r:id="rId9"/>
    <sheet name="Sheet2" sheetId="10" r:id="rId10"/>
    <sheet name="Sheet3" sheetId="11" r:id="rId11"/>
  </sheets>
  <definedNames>
    <definedName name="_xlnm.Print_Titles" localSheetId="0">'1部门收支总体情况表 '!$1:7</definedName>
    <definedName name="_xlnm.Print_Titles" localSheetId="1">'2部门收入总体情况表'!$1:6</definedName>
    <definedName name="_xlnm.Print_Titles" localSheetId="2">'3部门支出总体情况表'!$1:6</definedName>
    <definedName name="_xlnm.Print_Titles" localSheetId="3">'4财政拨款收支总体情况表'!$1:7</definedName>
    <definedName name="_xlnm.Print_Titles" localSheetId="4">'5一般公共预算支出情况表'!$1:6</definedName>
    <definedName name="_xlnm.Print_Titles" localSheetId="5">'6一般公共预算基本支出情况表'!$1:7</definedName>
    <definedName name="_xlnm.Print_Titles" localSheetId="6">'7一般公共预算“三公”经费支出情况表'!$1:4</definedName>
    <definedName name="_xlnm.Print_Titles" localSheetId="7">'8政府性基金支出情况表'!$1:10</definedName>
    <definedName name="_xlnm.Print_Area" localSheetId="0">'1部门收支总体情况表 '!$A$1:$M$24</definedName>
    <definedName name="_xlnm.Print_Area" localSheetId="1">'2部门收入总体情况表'!$A$2:$S$24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4">'5一般公共预算支出情况表'!$A$1:$M$20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'8政府性基金支出情况表'!$A$1:$M$10</definedName>
  </definedNames>
  <calcPr calcId="144525"/>
</workbook>
</file>

<file path=xl/sharedStrings.xml><?xml version="1.0" encoding="utf-8"?>
<sst xmlns="http://schemas.openxmlformats.org/spreadsheetml/2006/main" count="501" uniqueCount="226">
  <si>
    <t>预算01表</t>
  </si>
  <si>
    <t xml:space="preserve"> 2020年部门收支总体情况表</t>
  </si>
  <si>
    <t>单位名称：罗山县产业集聚区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</si>
  <si>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</si>
  <si>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</si>
  <si>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</si>
  <si>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</si>
  <si>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</si>
  <si>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</si>
  <si>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</si>
  <si>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</si>
  <si>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</si>
  <si>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</si>
  <si>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</si>
  <si>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</si>
  <si>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</si>
  <si>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</si>
  <si>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</si>
  <si>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</si>
  <si>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</si>
  <si>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</si>
  <si>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</si>
  <si>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</si>
  <si>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</si>
  <si>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</si>
  <si>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</si>
  <si>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</si>
  <si>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</si>
  <si>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</si>
  <si>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</si>
  <si>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</si>
  <si>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</si>
  <si>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</si>
  <si>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</si>
  <si>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</si>
  <si>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</si>
  <si>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</si>
  <si>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</si>
  <si>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</si>
  <si>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</si>
  <si>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</si>
  <si>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</si>
  <si>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</si>
  <si>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</si>
  <si>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</si>
  <si>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</si>
  <si>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</si>
  <si>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</si>
  <si>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</si>
  <si>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</si>
  <si>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</si>
  <si>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</si>
  <si>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</si>
  <si>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</si>
  <si>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</si>
  <si>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</si>
  <si>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406001</t>
  </si>
  <si>
    <t>罗山县产业集聚区</t>
  </si>
  <si>
    <t>201</t>
  </si>
  <si>
    <t>01</t>
  </si>
  <si>
    <t>02</t>
  </si>
  <si>
    <t>一般行政管理事务</t>
  </si>
  <si>
    <t>工资福利支出</t>
  </si>
  <si>
    <t>03</t>
  </si>
  <si>
    <t xml:space="preserve">  </t>
  </si>
  <si>
    <t>基本工资</t>
  </si>
  <si>
    <t>津贴补贴</t>
  </si>
  <si>
    <t>04</t>
  </si>
  <si>
    <t>奖金</t>
  </si>
  <si>
    <t>福利费</t>
  </si>
  <si>
    <t>公共经费</t>
  </si>
  <si>
    <t>05</t>
  </si>
  <si>
    <t>专项业务</t>
  </si>
  <si>
    <t>11</t>
  </si>
  <si>
    <t>06</t>
  </si>
  <si>
    <t>医疗保险</t>
  </si>
  <si>
    <t>12</t>
  </si>
  <si>
    <t>工伤保险</t>
  </si>
  <si>
    <t>221</t>
  </si>
  <si>
    <t>07</t>
  </si>
  <si>
    <t xml:space="preserve">  住房公积金</t>
  </si>
  <si>
    <t>０５</t>
  </si>
  <si>
    <t>08</t>
  </si>
  <si>
    <t>养老保险</t>
  </si>
  <si>
    <t>０３</t>
  </si>
  <si>
    <t>09</t>
  </si>
  <si>
    <t>公车运行</t>
  </si>
  <si>
    <t>10</t>
  </si>
  <si>
    <t>残疾人保障</t>
  </si>
  <si>
    <t>预算03表</t>
  </si>
  <si>
    <t>2020年部门支出总体情况表</t>
  </si>
  <si>
    <t>基本支出</t>
  </si>
  <si>
    <t>项目支出</t>
  </si>
  <si>
    <t>商品服务支出</t>
  </si>
  <si>
    <t>对个人和家庭的补助</t>
  </si>
  <si>
    <t>一般性项目</t>
  </si>
  <si>
    <t>专项资金</t>
  </si>
  <si>
    <t>２０１</t>
  </si>
  <si>
    <t>０１</t>
  </si>
  <si>
    <t>公用经费</t>
  </si>
  <si>
    <t>０９</t>
  </si>
  <si>
    <t>２０８</t>
  </si>
  <si>
    <t>０８</t>
  </si>
  <si>
    <t xml:space="preserve">  机关事业单位基本养老保险缴费支出</t>
  </si>
  <si>
    <t>１１</t>
  </si>
  <si>
    <t>０６</t>
  </si>
  <si>
    <t xml:space="preserve">  事业单位医疗保险</t>
  </si>
  <si>
    <t>０７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</si>
  <si>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</si>
  <si>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</si>
  <si>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</si>
  <si>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</si>
  <si>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</si>
  <si>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</si>
  <si>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</si>
  <si>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</si>
  <si>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</si>
  <si>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</si>
  <si>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</si>
  <si>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</si>
  <si>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</si>
  <si>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</si>
  <si>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</si>
  <si>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</si>
  <si>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</si>
  <si>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</si>
  <si>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</si>
  <si>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</si>
  <si>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</si>
  <si>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</si>
  <si>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</si>
  <si>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</si>
  <si>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</si>
  <si>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</si>
  <si>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</si>
  <si>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</si>
  <si>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</si>
  <si>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</si>
  <si>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</si>
  <si>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</si>
  <si>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</si>
  <si>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</si>
  <si>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</si>
  <si>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４０６００１</t>
  </si>
  <si>
    <t>一般事务管理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</si>
  <si>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</si>
  <si>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工资津贴</t>
  </si>
  <si>
    <t xml:space="preserve">  事业单位医疗</t>
  </si>
  <si>
    <t>2020年一般公共预算基本支出情况表</t>
  </si>
  <si>
    <t>单位名称：罗山县产业集聚区                                        单位  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</si>
  <si>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</si>
  <si>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</si>
  <si>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</si>
  <si>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</si>
  <si>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</si>
  <si>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</si>
  <si>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</si>
  <si>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</si>
  <si>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</si>
  <si>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</si>
  <si>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</si>
  <si>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</si>
  <si>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</si>
  <si>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</si>
  <si>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</si>
  <si>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</si>
  <si>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</si>
  <si>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</si>
  <si>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</si>
  <si>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</si>
  <si>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</si>
  <si>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</si>
  <si>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</si>
  <si>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</si>
  <si>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</si>
  <si>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</si>
  <si>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</si>
  <si>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</si>
  <si>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</si>
  <si>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</si>
  <si>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</si>
  <si>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</si>
  <si>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</si>
  <si>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</si>
  <si>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</si>
  <si>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</si>
  <si>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</si>
  <si>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</si>
  <si>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</si>
  <si>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</si>
  <si>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</si>
  <si>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</si>
  <si>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</si>
  <si>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</si>
  <si>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</si>
  <si>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工作经费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</si>
  <si>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</si>
  <si>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</si>
  <si>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</si>
  <si>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</si>
  <si>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</si>
  <si>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</si>
  <si>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</si>
  <si>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</si>
  <si>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</si>
  <si>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</si>
  <si>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</si>
  <si>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</si>
  <si>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</si>
  <si>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</si>
  <si>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</si>
  <si>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</si>
  <si>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</si>
  <si>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</si>
  <si>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</si>
  <si>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</si>
  <si>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</si>
  <si>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</si>
  <si>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</si>
  <si>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</si>
  <si>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</si>
  <si>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</si>
  <si>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</si>
  <si>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</si>
  <si>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</si>
  <si>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说明：我单位没有政府性基金收入，也没有使用政府性基金安排的支出，故本表无数据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</si>
</sst>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1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18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0" borderId="22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6" fillId="10" borderId="19" applyNumberFormat="0" applyAlignment="0" applyProtection="0">
      <alignment vertical="center"/>
    </xf>
    <xf numFmtId="0" fontId="12" fillId="8" borderId="20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76" applyFont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left" vertical="center" wrapText="1"/>
    </xf>
    <xf numFmtId="0" fontId="0" fillId="0" borderId="4" xfId="76" applyNumberFormat="1" applyFont="1" applyFill="1" applyBorder="1" applyAlignment="1" applyProtection="1">
      <alignment horizontal="left" vertical="center" wrapText="1"/>
    </xf>
    <xf numFmtId="0" fontId="0" fillId="0" borderId="0" xfId="76" applyFont="1" applyFill="1"/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0" fillId="0" borderId="5" xfId="76" applyNumberFormat="1" applyFont="1" applyFill="1" applyBorder="1" applyAlignment="1" applyProtection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178" fontId="0" fillId="0" borderId="1" xfId="76" applyNumberFormat="1" applyFont="1" applyFill="1" applyBorder="1" applyAlignment="1" applyProtection="1">
      <alignment vertical="center"/>
    </xf>
    <xf numFmtId="178" fontId="0" fillId="2" borderId="1" xfId="76" applyNumberFormat="1" applyFont="1" applyFill="1" applyBorder="1" applyAlignment="1" applyProtection="1">
      <alignment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176" fontId="0" fillId="0" borderId="3" xfId="76" applyNumberFormat="1" applyFont="1" applyFill="1" applyBorder="1" applyAlignment="1" applyProtection="1">
      <alignment horizontal="center" vertical="center" wrapText="1"/>
    </xf>
    <xf numFmtId="176" fontId="0" fillId="0" borderId="5" xfId="76" applyNumberFormat="1" applyFont="1" applyFill="1" applyBorder="1" applyAlignment="1" applyProtection="1">
      <alignment horizontal="center" vertical="center" wrapText="1"/>
    </xf>
    <xf numFmtId="176" fontId="0" fillId="0" borderId="4" xfId="76" applyNumberFormat="1" applyFont="1" applyFill="1" applyBorder="1" applyAlignment="1" applyProtection="1">
      <alignment horizontal="center" vertical="center" wrapText="1"/>
    </xf>
    <xf numFmtId="0" fontId="0" fillId="0" borderId="3" xfId="76" applyFont="1" applyBorder="1" applyAlignment="1">
      <alignment horizontal="center"/>
    </xf>
    <xf numFmtId="176" fontId="1" fillId="0" borderId="0" xfId="76" applyNumberFormat="1"/>
    <xf numFmtId="176" fontId="0" fillId="0" borderId="6" xfId="76" applyNumberFormat="1" applyFont="1" applyFill="1" applyBorder="1" applyAlignment="1" applyProtection="1">
      <alignment horizontal="center" vertical="center" wrapText="1"/>
    </xf>
    <xf numFmtId="176" fontId="0" fillId="0" borderId="3" xfId="76" applyNumberFormat="1" applyFont="1" applyBorder="1" applyAlignment="1">
      <alignment horizontal="center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4" fillId="0" borderId="0" xfId="75" applyNumberFormat="1" applyFont="1" applyFill="1" applyAlignment="1" applyProtection="1">
      <alignment vertical="center" wrapText="1"/>
    </xf>
    <xf numFmtId="180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8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" vertical="center" wrapText="1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6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0" xfId="75" applyNumberFormat="1" applyFont="1" applyFill="1" applyBorder="1" applyAlignment="1" applyProtection="1">
      <alignment horizontal="center" vertical="center"/>
    </xf>
    <xf numFmtId="176" fontId="0" fillId="0" borderId="6" xfId="75" applyNumberFormat="1" applyFont="1" applyFill="1" applyBorder="1" applyAlignment="1" applyProtection="1">
      <alignment horizontal="center" vertical="center"/>
    </xf>
    <xf numFmtId="176" fontId="0" fillId="0" borderId="4" xfId="75" applyNumberFormat="1" applyFont="1" applyFill="1" applyBorder="1" applyAlignment="1" applyProtection="1">
      <alignment horizontal="center" vertical="center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80" fontId="0" fillId="0" borderId="15" xfId="75" applyNumberFormat="1" applyFont="1" applyFill="1" applyBorder="1" applyAlignment="1" applyProtection="1">
      <alignment horizontal="center" vertical="center" wrapText="1"/>
    </xf>
    <xf numFmtId="176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181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6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6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0" fontId="2" fillId="0" borderId="6" xfId="78" applyNumberFormat="1" applyFont="1" applyFill="1" applyBorder="1" applyAlignment="1" applyProtection="1">
      <alignment horizontal="center" vertical="center" wrapText="1"/>
    </xf>
    <xf numFmtId="179" fontId="2" fillId="0" borderId="3" xfId="78" applyNumberFormat="1" applyFont="1" applyFill="1" applyBorder="1" applyAlignment="1" applyProtection="1">
      <alignment horizontal="center" vertical="center" wrapText="1"/>
    </xf>
    <xf numFmtId="179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4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2" fillId="0" borderId="3" xfId="78" applyFont="1" applyBorder="1" applyAlignment="1">
      <alignment horizontal="center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9" fontId="2" fillId="0" borderId="6" xfId="78" applyNumberFormat="1" applyFont="1" applyFill="1" applyBorder="1" applyAlignment="1" applyProtection="1">
      <alignment horizontal="center" vertical="center" wrapText="1"/>
    </xf>
    <xf numFmtId="0" fontId="1" fillId="0" borderId="0" xfId="77" applyFill="1"/>
    <xf numFmtId="0" fontId="1" fillId="0" borderId="0" xfId="77" applyAlignment="1">
      <alignment horizontal="left"/>
    </xf>
    <xf numFmtId="0" fontId="1" fillId="0" borderId="0" xfId="77"/>
    <xf numFmtId="178" fontId="1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horizontal="lef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0" fontId="2" fillId="3" borderId="0" xfId="77" applyNumberFormat="1" applyFont="1" applyFill="1" applyAlignment="1" applyProtection="1">
      <alignment horizontal="left" vertical="center" wrapText="1"/>
    </xf>
    <xf numFmtId="176" fontId="2" fillId="3" borderId="0" xfId="77" applyNumberFormat="1" applyFont="1" applyFill="1" applyAlignment="1" applyProtection="1">
      <alignment horizontal="left"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horizontal="left" vertical="center"/>
    </xf>
    <xf numFmtId="178" fontId="2" fillId="2" borderId="1" xfId="77" applyNumberFormat="1" applyFont="1" applyFill="1" applyBorder="1" applyAlignment="1" applyProtection="1">
      <alignment horizontal="left" vertical="center"/>
    </xf>
    <xf numFmtId="0" fontId="2" fillId="0" borderId="3" xfId="77" applyNumberFormat="1" applyFont="1" applyFill="1" applyBorder="1" applyAlignment="1" applyProtection="1">
      <alignment horizontal="left" vertical="center"/>
    </xf>
    <xf numFmtId="0" fontId="2" fillId="3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6" fontId="2" fillId="0" borderId="3" xfId="71" applyNumberFormat="1" applyFont="1" applyFill="1" applyBorder="1" applyAlignment="1" applyProtection="1">
      <alignment horizontal="left" vertical="center"/>
    </xf>
    <xf numFmtId="178" fontId="2" fillId="0" borderId="3" xfId="77" applyNumberFormat="1" applyFont="1" applyFill="1" applyBorder="1" applyAlignment="1" applyProtection="1">
      <alignment horizontal="left" vertical="center"/>
    </xf>
    <xf numFmtId="177" fontId="2" fillId="0" borderId="3" xfId="77" applyNumberFormat="1" applyFont="1" applyFill="1" applyBorder="1" applyAlignment="1" applyProtection="1">
      <alignment horizontal="left" vertical="center"/>
    </xf>
    <xf numFmtId="177" fontId="2" fillId="0" borderId="6" xfId="77" applyNumberFormat="1" applyFont="1" applyFill="1" applyBorder="1" applyAlignment="1" applyProtection="1">
      <alignment horizontal="left" vertical="center"/>
    </xf>
    <xf numFmtId="49" fontId="2" fillId="3" borderId="3" xfId="71" applyNumberFormat="1" applyFont="1" applyFill="1" applyBorder="1" applyAlignment="1">
      <alignment horizontal="left" vertical="center"/>
    </xf>
    <xf numFmtId="49" fontId="2" fillId="0" borderId="3" xfId="71" applyNumberFormat="1" applyFont="1" applyFill="1" applyBorder="1" applyAlignment="1">
      <alignment horizontal="left" vertical="center" wrapText="1"/>
    </xf>
    <xf numFmtId="178" fontId="2" fillId="0" borderId="8" xfId="77" applyNumberFormat="1" applyFont="1" applyFill="1" applyBorder="1" applyAlignment="1" applyProtection="1">
      <alignment horizontal="left" vertical="center"/>
    </xf>
    <xf numFmtId="177" fontId="2" fillId="0" borderId="8" xfId="77" applyNumberFormat="1" applyFont="1" applyFill="1" applyBorder="1" applyAlignment="1" applyProtection="1">
      <alignment horizontal="left" vertical="center"/>
    </xf>
    <xf numFmtId="0" fontId="2" fillId="0" borderId="9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Border="1" applyAlignment="1">
      <alignment horizontal="left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Font="1" applyBorder="1" applyAlignment="1">
      <alignment horizontal="center"/>
    </xf>
    <xf numFmtId="49" fontId="2" fillId="0" borderId="3" xfId="77" applyNumberFormat="1" applyFont="1" applyBorder="1" applyAlignment="1">
      <alignment horizontal="center"/>
    </xf>
    <xf numFmtId="0" fontId="1" fillId="0" borderId="3" xfId="77" applyBorder="1" applyAlignment="1">
      <alignment horizontal="left"/>
    </xf>
    <xf numFmtId="179" fontId="1" fillId="0" borderId="3" xfId="77" applyNumberFormat="1" applyBorder="1" applyAlignment="1">
      <alignment horizontal="left"/>
    </xf>
    <xf numFmtId="49" fontId="2" fillId="0" borderId="8" xfId="77" applyNumberFormat="1" applyFont="1" applyFill="1" applyBorder="1" applyAlignment="1">
      <alignment horizontal="left" vertical="center" wrapText="1"/>
    </xf>
    <xf numFmtId="49" fontId="2" fillId="3" borderId="8" xfId="77" applyNumberFormat="1" applyFont="1" applyFill="1" applyBorder="1" applyAlignment="1">
      <alignment horizontal="left" vertical="center" wrapText="1"/>
    </xf>
    <xf numFmtId="49" fontId="2" fillId="3" borderId="3" xfId="71" applyNumberFormat="1" applyFont="1" applyFill="1" applyBorder="1" applyAlignment="1">
      <alignment horizontal="left" vertical="center" wrapText="1"/>
    </xf>
    <xf numFmtId="49" fontId="2" fillId="0" borderId="2" xfId="77" applyNumberFormat="1" applyFont="1" applyFill="1" applyBorder="1" applyAlignment="1">
      <alignment horizontal="left" vertical="center" wrapText="1"/>
    </xf>
    <xf numFmtId="49" fontId="2" fillId="3" borderId="2" xfId="77" applyNumberFormat="1" applyFont="1" applyFill="1" applyBorder="1" applyAlignment="1">
      <alignment horizontal="left" vertical="center" wrapText="1"/>
    </xf>
    <xf numFmtId="179" fontId="2" fillId="0" borderId="3" xfId="77" applyNumberFormat="1" applyFont="1" applyFill="1" applyBorder="1" applyAlignment="1">
      <alignment horizontal="left" vertical="center" wrapText="1"/>
    </xf>
    <xf numFmtId="179" fontId="2" fillId="0" borderId="3" xfId="77" applyNumberFormat="1" applyFont="1" applyFill="1" applyBorder="1" applyAlignment="1">
      <alignment horizontal="center" vertical="center" wrapText="1"/>
    </xf>
    <xf numFmtId="176" fontId="2" fillId="0" borderId="0" xfId="77" applyNumberFormat="1" applyFont="1" applyFill="1" applyAlignment="1" applyProtection="1">
      <alignment horizontal="left" vertical="center"/>
    </xf>
    <xf numFmtId="176" fontId="2" fillId="3" borderId="0" xfId="77" applyNumberFormat="1" applyFont="1" applyFill="1" applyBorder="1" applyAlignment="1" applyProtection="1">
      <alignment horizontal="left"/>
    </xf>
    <xf numFmtId="49" fontId="2" fillId="3" borderId="8" xfId="77" applyNumberFormat="1" applyFont="1" applyFill="1" applyBorder="1" applyAlignment="1">
      <alignment horizontal="left" vertical="center"/>
    </xf>
    <xf numFmtId="49" fontId="2" fillId="3" borderId="2" xfId="77" applyNumberFormat="1" applyFont="1" applyFill="1" applyBorder="1" applyAlignment="1">
      <alignment horizontal="left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76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176" fontId="2" fillId="0" borderId="0" xfId="77" applyNumberFormat="1" applyFont="1" applyFill="1" applyAlignment="1" applyProtection="1">
      <alignment horizontal="right"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10" workbookViewId="0">
      <selection activeCell="J20" sqref="J20"/>
    </sheetView>
  </sheetViews>
  <sheetFormatPr defaultColWidth="6.875" defaultRowHeight="14.25"/>
  <cols>
    <col min="1" max="1" width="3.5" style="220" customWidth="1"/>
    <col min="2" max="2" width="13.25" style="220" customWidth="1"/>
    <col min="3" max="3" width="10.5" style="220" customWidth="1"/>
    <col min="4" max="4" width="17.875" style="220" customWidth="1"/>
    <col min="5" max="5" width="11.5" style="220" customWidth="1"/>
    <col min="6" max="6" width="9" style="220" customWidth="1"/>
    <col min="7" max="7" width="10.5" style="220" customWidth="1"/>
    <col min="8" max="8" width="13.75" style="220" customWidth="1"/>
    <col min="9" max="9" width="12.625" style="220" customWidth="1"/>
    <col min="10" max="10" width="8.625" style="220" customWidth="1"/>
    <col min="11" max="11" width="8.375" style="220" customWidth="1"/>
    <col min="12" max="12" width="10.75" style="220" customWidth="1"/>
    <col min="13" max="13" width="7.125" style="221" customWidth="1"/>
    <col min="14" max="26" width="6.875" style="219" customWidth="1"/>
    <col min="27" max="244" width="6.875" style="220" customWidth="1"/>
    <col min="245" max="16384" width="6.875" style="220"/>
  </cols>
  <sheetData>
    <row r="1" ht="24.95" customHeight="1" spans="1:13">
      <c r="A1" s="47"/>
      <c r="B1" s="47"/>
      <c r="C1" s="222"/>
      <c r="D1" s="222"/>
      <c r="E1" s="223"/>
      <c r="F1" s="223"/>
      <c r="G1" s="223"/>
      <c r="H1" s="223"/>
      <c r="I1" s="273"/>
      <c r="J1" s="273"/>
      <c r="K1" s="273"/>
      <c r="L1" s="273"/>
      <c r="M1" s="274" t="s">
        <v>0</v>
      </c>
    </row>
    <row r="2" ht="24.95" customHeight="1" spans="1:13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ht="24.95" customHeight="1" spans="1:13">
      <c r="A3" s="225" t="s">
        <v>2</v>
      </c>
      <c r="B3" s="226"/>
      <c r="C3" s="226"/>
      <c r="D3" s="226"/>
      <c r="E3" s="227"/>
      <c r="F3" s="227"/>
      <c r="G3" s="227"/>
      <c r="H3" s="227"/>
      <c r="I3" s="273"/>
      <c r="J3" s="273"/>
      <c r="K3" s="273"/>
      <c r="L3" s="273"/>
      <c r="M3" s="275" t="s">
        <v>3</v>
      </c>
    </row>
    <row r="4" ht="21" customHeight="1" spans="1:13">
      <c r="A4" s="228" t="s">
        <v>4</v>
      </c>
      <c r="B4" s="228"/>
      <c r="C4" s="228"/>
      <c r="D4" s="228" t="s">
        <v>5</v>
      </c>
      <c r="E4" s="229"/>
      <c r="F4" s="229"/>
      <c r="G4" s="229"/>
      <c r="H4" s="228"/>
      <c r="I4" s="228"/>
      <c r="J4" s="228"/>
      <c r="K4" s="228"/>
      <c r="L4" s="228"/>
      <c r="M4" s="276"/>
    </row>
    <row r="5" ht="21" customHeight="1" spans="1:13">
      <c r="A5" s="230" t="s">
        <v>6</v>
      </c>
      <c r="B5" s="231"/>
      <c r="C5" s="232" t="s">
        <v>7</v>
      </c>
      <c r="D5" s="232" t="s">
        <v>8</v>
      </c>
      <c r="E5" s="233" t="s">
        <v>9</v>
      </c>
      <c r="F5" s="234" t="s">
        <v>10</v>
      </c>
      <c r="G5" s="233" t="s">
        <v>11</v>
      </c>
      <c r="H5" s="235" t="s">
        <v>12</v>
      </c>
      <c r="I5" s="235"/>
      <c r="J5" s="235"/>
      <c r="K5" s="235"/>
      <c r="L5" s="235"/>
      <c r="M5" s="276"/>
    </row>
    <row r="6" ht="23.25" customHeight="1" spans="1:13">
      <c r="A6" s="236"/>
      <c r="B6" s="237"/>
      <c r="C6" s="230"/>
      <c r="D6" s="232"/>
      <c r="E6" s="233"/>
      <c r="F6" s="238"/>
      <c r="G6" s="233"/>
      <c r="H6" s="239" t="s">
        <v>13</v>
      </c>
      <c r="I6" s="277"/>
      <c r="J6" s="278" t="s">
        <v>14</v>
      </c>
      <c r="K6" s="279" t="s">
        <v>15</v>
      </c>
      <c r="L6" s="279" t="s">
        <v>16</v>
      </c>
      <c r="M6" s="280" t="s">
        <v>17</v>
      </c>
    </row>
    <row r="7" ht="22.5" customHeight="1" spans="1:13">
      <c r="A7" s="240"/>
      <c r="B7" s="241"/>
      <c r="C7" s="230"/>
      <c r="D7" s="232"/>
      <c r="E7" s="233"/>
      <c r="F7" s="242"/>
      <c r="G7" s="233"/>
      <c r="H7" s="243" t="s">
        <v>18</v>
      </c>
      <c r="I7" s="281" t="s">
        <v>19</v>
      </c>
      <c r="J7" s="282"/>
      <c r="K7" s="283"/>
      <c r="L7" s="283"/>
      <c r="M7" s="284"/>
    </row>
    <row r="8" s="218" customFormat="1" ht="24.75" customHeight="1" spans="1:26">
      <c r="A8" s="244" t="s">
        <v>13</v>
      </c>
      <c r="B8" s="245" t="s">
        <v>18</v>
      </c>
      <c r="C8" s="246">
        <f>C9+C11</f>
        <v>178</v>
      </c>
      <c r="D8" s="247" t="s">
        <v>20</v>
      </c>
      <c r="E8" s="248">
        <f t="shared" ref="E8:I8" si="0">E9+E10+E11</f>
        <v>113</v>
      </c>
      <c r="F8" s="248">
        <f t="shared" si="0"/>
        <v>0</v>
      </c>
      <c r="G8" s="248">
        <f t="shared" si="0"/>
        <v>0</v>
      </c>
      <c r="H8" s="248">
        <f t="shared" si="0"/>
        <v>113</v>
      </c>
      <c r="I8" s="248">
        <f t="shared" si="0"/>
        <v>113</v>
      </c>
      <c r="J8" s="248">
        <v>0</v>
      </c>
      <c r="K8" s="248">
        <v>0</v>
      </c>
      <c r="L8" s="248">
        <v>0</v>
      </c>
      <c r="M8" s="285">
        <v>0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="218" customFormat="1" ht="24.75" customHeight="1" spans="1:26">
      <c r="A9" s="249"/>
      <c r="B9" s="245" t="s">
        <v>21</v>
      </c>
      <c r="C9" s="246">
        <f>I8</f>
        <v>113</v>
      </c>
      <c r="D9" s="250" t="s">
        <v>22</v>
      </c>
      <c r="E9" s="251">
        <v>108.4</v>
      </c>
      <c r="F9" s="251">
        <v>0</v>
      </c>
      <c r="G9" s="251">
        <v>0</v>
      </c>
      <c r="H9" s="251">
        <f>E9</f>
        <v>108.4</v>
      </c>
      <c r="I9" s="251">
        <f>E9</f>
        <v>108.4</v>
      </c>
      <c r="J9" s="251">
        <v>0</v>
      </c>
      <c r="K9" s="251">
        <v>0</v>
      </c>
      <c r="L9" s="251">
        <v>0</v>
      </c>
      <c r="M9" s="285">
        <v>0</v>
      </c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="218" customFormat="1" ht="24.75" customHeight="1" spans="1:26">
      <c r="A10" s="249"/>
      <c r="B10" s="252" t="s">
        <v>23</v>
      </c>
      <c r="C10" s="246">
        <v>0</v>
      </c>
      <c r="D10" s="253" t="s">
        <v>24</v>
      </c>
      <c r="E10" s="246">
        <v>4.6</v>
      </c>
      <c r="F10" s="246">
        <v>0</v>
      </c>
      <c r="G10" s="246">
        <v>0</v>
      </c>
      <c r="H10" s="251">
        <f t="shared" ref="H10:H23" si="1">E10</f>
        <v>4.6</v>
      </c>
      <c r="I10" s="251">
        <f t="shared" ref="I10:I21" si="2">E10</f>
        <v>4.6</v>
      </c>
      <c r="J10" s="246">
        <v>0</v>
      </c>
      <c r="K10" s="246">
        <v>0</v>
      </c>
      <c r="L10" s="246">
        <v>0</v>
      </c>
      <c r="M10" s="287">
        <v>0</v>
      </c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="218" customFormat="1" ht="24.75" customHeight="1" spans="1:26">
      <c r="A11" s="249"/>
      <c r="B11" s="245" t="s">
        <v>25</v>
      </c>
      <c r="C11" s="246">
        <f>I12</f>
        <v>65</v>
      </c>
      <c r="D11" s="253" t="s">
        <v>26</v>
      </c>
      <c r="E11" s="246">
        <v>0</v>
      </c>
      <c r="F11" s="246">
        <v>0</v>
      </c>
      <c r="G11" s="246">
        <v>0</v>
      </c>
      <c r="H11" s="251">
        <f t="shared" si="1"/>
        <v>0</v>
      </c>
      <c r="I11" s="251">
        <f t="shared" si="2"/>
        <v>0</v>
      </c>
      <c r="J11" s="246">
        <v>0</v>
      </c>
      <c r="K11" s="246">
        <v>0</v>
      </c>
      <c r="L11" s="246">
        <v>0</v>
      </c>
      <c r="M11" s="287">
        <v>0</v>
      </c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="218" customFormat="1" ht="24.75" customHeight="1" spans="1:26">
      <c r="A12" s="249"/>
      <c r="B12" s="252" t="s">
        <v>27</v>
      </c>
      <c r="C12" s="246">
        <v>0</v>
      </c>
      <c r="D12" s="253" t="s">
        <v>28</v>
      </c>
      <c r="E12" s="251">
        <v>65</v>
      </c>
      <c r="F12" s="251">
        <v>0</v>
      </c>
      <c r="G12" s="251"/>
      <c r="H12" s="251">
        <f t="shared" si="1"/>
        <v>65</v>
      </c>
      <c r="I12" s="251">
        <f t="shared" si="2"/>
        <v>65</v>
      </c>
      <c r="J12" s="251"/>
      <c r="K12" s="251">
        <v>0</v>
      </c>
      <c r="L12" s="251"/>
      <c r="M12" s="285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="218" customFormat="1" ht="24.75" customHeight="1" spans="1:26">
      <c r="A13" s="249"/>
      <c r="B13" s="252" t="s">
        <v>29</v>
      </c>
      <c r="C13" s="246">
        <v>0</v>
      </c>
      <c r="D13" s="253" t="s">
        <v>30</v>
      </c>
      <c r="E13" s="251">
        <v>65</v>
      </c>
      <c r="F13" s="251">
        <v>0</v>
      </c>
      <c r="G13" s="251"/>
      <c r="H13" s="251">
        <f t="shared" si="1"/>
        <v>65</v>
      </c>
      <c r="I13" s="251">
        <f t="shared" si="2"/>
        <v>65</v>
      </c>
      <c r="J13" s="251">
        <v>0</v>
      </c>
      <c r="K13" s="251">
        <v>0</v>
      </c>
      <c r="L13" s="251"/>
      <c r="M13" s="285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</row>
    <row r="14" s="218" customFormat="1" ht="23.25" customHeight="1" spans="1:26">
      <c r="A14" s="254" t="s">
        <v>14</v>
      </c>
      <c r="B14" s="255"/>
      <c r="C14" s="246"/>
      <c r="D14" s="253" t="s">
        <v>31</v>
      </c>
      <c r="E14" s="251"/>
      <c r="F14" s="251">
        <v>0</v>
      </c>
      <c r="G14" s="251"/>
      <c r="H14" s="251">
        <f t="shared" si="1"/>
        <v>0</v>
      </c>
      <c r="I14" s="251">
        <f t="shared" si="2"/>
        <v>0</v>
      </c>
      <c r="J14" s="251"/>
      <c r="K14" s="251">
        <v>0</v>
      </c>
      <c r="L14" s="251">
        <v>0</v>
      </c>
      <c r="M14" s="285">
        <v>0</v>
      </c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</row>
    <row r="15" s="218" customFormat="1" ht="23.25" customHeight="1" spans="1:26">
      <c r="A15" s="254" t="s">
        <v>15</v>
      </c>
      <c r="B15" s="255"/>
      <c r="C15" s="246">
        <v>0</v>
      </c>
      <c r="D15" s="256" t="s">
        <v>32</v>
      </c>
      <c r="E15" s="251">
        <v>0</v>
      </c>
      <c r="F15" s="251">
        <v>0</v>
      </c>
      <c r="G15" s="251">
        <v>0</v>
      </c>
      <c r="H15" s="251">
        <f t="shared" si="1"/>
        <v>0</v>
      </c>
      <c r="I15" s="251">
        <f t="shared" si="2"/>
        <v>0</v>
      </c>
      <c r="J15" s="251">
        <v>0</v>
      </c>
      <c r="K15" s="251">
        <v>0</v>
      </c>
      <c r="L15" s="251">
        <v>0</v>
      </c>
      <c r="M15" s="285">
        <v>0</v>
      </c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</row>
    <row r="16" s="218" customFormat="1" ht="23.25" customHeight="1" spans="1:26">
      <c r="A16" s="257" t="s">
        <v>16</v>
      </c>
      <c r="B16" s="258"/>
      <c r="C16" s="246"/>
      <c r="D16" s="259" t="s">
        <v>33</v>
      </c>
      <c r="E16" s="251"/>
      <c r="F16" s="251">
        <v>0</v>
      </c>
      <c r="G16" s="251">
        <v>0</v>
      </c>
      <c r="H16" s="251">
        <f t="shared" si="1"/>
        <v>0</v>
      </c>
      <c r="I16" s="251">
        <f t="shared" si="2"/>
        <v>0</v>
      </c>
      <c r="J16" s="251"/>
      <c r="K16" s="251">
        <v>0</v>
      </c>
      <c r="L16" s="251">
        <v>0</v>
      </c>
      <c r="M16" s="285">
        <v>0</v>
      </c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</row>
    <row r="17" s="218" customFormat="1" ht="23.25" customHeight="1" spans="1:26">
      <c r="A17" s="260" t="s">
        <v>17</v>
      </c>
      <c r="B17" s="261"/>
      <c r="C17" s="246"/>
      <c r="D17" s="259" t="s">
        <v>34</v>
      </c>
      <c r="E17" s="251">
        <v>0</v>
      </c>
      <c r="F17" s="251">
        <v>0</v>
      </c>
      <c r="G17" s="251">
        <v>0</v>
      </c>
      <c r="H17" s="251">
        <f t="shared" si="1"/>
        <v>0</v>
      </c>
      <c r="I17" s="251">
        <f t="shared" si="2"/>
        <v>0</v>
      </c>
      <c r="J17" s="251">
        <v>0</v>
      </c>
      <c r="K17" s="251">
        <v>0</v>
      </c>
      <c r="L17" s="251">
        <v>0</v>
      </c>
      <c r="M17" s="285">
        <v>0</v>
      </c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</row>
    <row r="18" s="218" customFormat="1" ht="23.25" customHeight="1" spans="1:26">
      <c r="A18" s="260"/>
      <c r="B18" s="261"/>
      <c r="C18" s="246"/>
      <c r="D18" s="256" t="s">
        <v>35</v>
      </c>
      <c r="E18" s="251">
        <v>0</v>
      </c>
      <c r="F18" s="251">
        <v>0</v>
      </c>
      <c r="G18" s="251">
        <v>0</v>
      </c>
      <c r="H18" s="251">
        <f t="shared" si="1"/>
        <v>0</v>
      </c>
      <c r="I18" s="251">
        <f t="shared" si="2"/>
        <v>0</v>
      </c>
      <c r="J18" s="251">
        <v>0</v>
      </c>
      <c r="K18" s="251">
        <v>0</v>
      </c>
      <c r="L18" s="251">
        <v>0</v>
      </c>
      <c r="M18" s="285">
        <v>0</v>
      </c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</row>
    <row r="19" s="218" customFormat="1" ht="23.25" customHeight="1" spans="1:26">
      <c r="A19" s="262"/>
      <c r="B19" s="263"/>
      <c r="C19" s="246"/>
      <c r="D19" s="264" t="s">
        <v>36</v>
      </c>
      <c r="E19" s="251"/>
      <c r="F19" s="251">
        <v>0</v>
      </c>
      <c r="G19" s="251"/>
      <c r="H19" s="251"/>
      <c r="I19" s="251">
        <f t="shared" si="2"/>
        <v>0</v>
      </c>
      <c r="J19" s="251">
        <v>0</v>
      </c>
      <c r="K19" s="251">
        <v>0</v>
      </c>
      <c r="L19" s="251">
        <v>0</v>
      </c>
      <c r="M19" s="285">
        <v>0</v>
      </c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</row>
    <row r="20" s="218" customFormat="1" ht="23.25" customHeight="1" spans="1:26">
      <c r="A20" s="262" t="s">
        <v>37</v>
      </c>
      <c r="B20" s="263"/>
      <c r="C20" s="246">
        <f>C8</f>
        <v>178</v>
      </c>
      <c r="D20" s="264"/>
      <c r="E20" s="265"/>
      <c r="F20" s="265"/>
      <c r="G20" s="265"/>
      <c r="H20" s="251">
        <f t="shared" si="1"/>
        <v>0</v>
      </c>
      <c r="I20" s="251">
        <f t="shared" si="2"/>
        <v>0</v>
      </c>
      <c r="J20" s="265"/>
      <c r="K20" s="265"/>
      <c r="L20" s="265"/>
      <c r="M20" s="285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="218" customFormat="1" ht="23.25" customHeight="1" spans="1:26">
      <c r="A21" s="266" t="s">
        <v>38</v>
      </c>
      <c r="B21" s="267"/>
      <c r="C21" s="268"/>
      <c r="D21" s="264"/>
      <c r="E21" s="248"/>
      <c r="F21" s="248"/>
      <c r="G21" s="248"/>
      <c r="H21" s="251">
        <f t="shared" si="1"/>
        <v>0</v>
      </c>
      <c r="I21" s="251">
        <f t="shared" si="2"/>
        <v>0</v>
      </c>
      <c r="J21" s="248"/>
      <c r="K21" s="248"/>
      <c r="L21" s="248"/>
      <c r="M21" s="285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</row>
    <row r="22" s="218" customFormat="1" ht="23.25" customHeight="1" spans="1:26">
      <c r="A22" s="266" t="s">
        <v>39</v>
      </c>
      <c r="B22" s="267"/>
      <c r="C22" s="268">
        <v>0</v>
      </c>
      <c r="D22" s="269"/>
      <c r="E22" s="248"/>
      <c r="F22" s="248"/>
      <c r="G22" s="248"/>
      <c r="H22" s="251">
        <f t="shared" si="1"/>
        <v>0</v>
      </c>
      <c r="I22" s="248"/>
      <c r="J22" s="248"/>
      <c r="K22" s="248"/>
      <c r="L22" s="248"/>
      <c r="M22" s="285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ht="21" customHeight="1" spans="1:13">
      <c r="A23" s="262"/>
      <c r="B23" s="263"/>
      <c r="C23" s="268"/>
      <c r="D23" s="269"/>
      <c r="E23" s="248"/>
      <c r="F23" s="248"/>
      <c r="G23" s="248"/>
      <c r="H23" s="251">
        <f t="shared" si="1"/>
        <v>0</v>
      </c>
      <c r="I23" s="248"/>
      <c r="J23" s="248"/>
      <c r="K23" s="248"/>
      <c r="L23" s="248"/>
      <c r="M23" s="288"/>
    </row>
    <row r="24" s="218" customFormat="1" ht="23.25" customHeight="1" spans="1:26">
      <c r="A24" s="232" t="s">
        <v>40</v>
      </c>
      <c r="B24" s="270"/>
      <c r="C24" s="271">
        <f>C20</f>
        <v>178</v>
      </c>
      <c r="D24" s="272" t="s">
        <v>41</v>
      </c>
      <c r="E24" s="248">
        <f t="shared" ref="E24:I24" si="3">E8+E12</f>
        <v>178</v>
      </c>
      <c r="F24" s="248">
        <f t="shared" si="3"/>
        <v>0</v>
      </c>
      <c r="G24" s="248">
        <f t="shared" si="3"/>
        <v>0</v>
      </c>
      <c r="H24" s="248">
        <f t="shared" si="3"/>
        <v>178</v>
      </c>
      <c r="I24" s="248">
        <f t="shared" si="3"/>
        <v>178</v>
      </c>
      <c r="J24" s="248"/>
      <c r="K24" s="248">
        <v>0</v>
      </c>
      <c r="L24" s="248"/>
      <c r="M24" s="285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</row>
    <row r="25" spans="1:1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="219" customFormat="1" spans="13:13">
      <c r="M33" s="221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topLeftCell="A7" workbookViewId="0">
      <selection activeCell="V15" sqref="V15"/>
    </sheetView>
  </sheetViews>
  <sheetFormatPr defaultColWidth="7.25" defaultRowHeight="11.25"/>
  <cols>
    <col min="1" max="1" width="6.375" style="177" customWidth="1"/>
    <col min="2" max="2" width="4.875" style="177" customWidth="1"/>
    <col min="3" max="3" width="5.5" style="177" customWidth="1"/>
    <col min="4" max="4" width="4.875" style="177" customWidth="1"/>
    <col min="5" max="5" width="14.375" style="177" customWidth="1"/>
    <col min="6" max="6" width="9.5" style="177" customWidth="1"/>
    <col min="7" max="7" width="9.25" style="177" customWidth="1"/>
    <col min="8" max="8" width="7.25" style="177" customWidth="1"/>
    <col min="9" max="9" width="6.125" style="177" customWidth="1"/>
    <col min="10" max="10" width="5.875" style="177" customWidth="1"/>
    <col min="11" max="11" width="8.75" style="177" customWidth="1"/>
    <col min="12" max="12" width="7.25" style="177" customWidth="1"/>
    <col min="13" max="13" width="6.75" style="177" customWidth="1"/>
    <col min="14" max="14" width="7.5" style="177" customWidth="1"/>
    <col min="15" max="15" width="6.75" style="177" customWidth="1"/>
    <col min="16" max="16" width="4.875" style="177" customWidth="1"/>
    <col min="17" max="17" width="7.625" style="177" customWidth="1"/>
    <col min="18" max="18" width="6" style="177" customWidth="1"/>
    <col min="19" max="19" width="8.625" style="177" customWidth="1"/>
    <col min="20" max="252" width="7.25" style="178" customWidth="1"/>
    <col min="253" max="16384" width="7.25" style="178"/>
  </cols>
  <sheetData>
    <row r="1" ht="25.5" customHeight="1" spans="1:19">
      <c r="A1" s="179"/>
      <c r="B1" s="179"/>
      <c r="C1" s="180"/>
      <c r="D1" s="181"/>
      <c r="E1" s="182"/>
      <c r="F1" s="182"/>
      <c r="G1" s="182"/>
      <c r="H1" s="183"/>
      <c r="I1" s="183"/>
      <c r="J1" s="183"/>
      <c r="K1" s="183"/>
      <c r="L1" s="183"/>
      <c r="S1" s="214" t="s">
        <v>42</v>
      </c>
    </row>
    <row r="2" ht="21.75" customHeight="1" spans="1:19">
      <c r="A2" s="184" t="s">
        <v>43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ht="10.5" customHeight="1" spans="1:19">
      <c r="A3" s="185" t="s">
        <v>2</v>
      </c>
      <c r="B3" s="186"/>
      <c r="C3" s="186"/>
      <c r="D3" s="186"/>
      <c r="E3" s="186"/>
      <c r="G3" s="181"/>
      <c r="H3" s="183"/>
      <c r="I3" s="183"/>
      <c r="J3" s="183"/>
      <c r="K3" s="183"/>
      <c r="L3" s="183"/>
      <c r="S3" s="215" t="s">
        <v>3</v>
      </c>
    </row>
    <row r="4" ht="18" customHeight="1" spans="1:19">
      <c r="A4" s="187" t="s">
        <v>44</v>
      </c>
      <c r="B4" s="187"/>
      <c r="C4" s="187"/>
      <c r="D4" s="188" t="s">
        <v>45</v>
      </c>
      <c r="E4" s="189" t="s">
        <v>46</v>
      </c>
      <c r="F4" s="189" t="s">
        <v>47</v>
      </c>
      <c r="G4" s="190" t="s">
        <v>13</v>
      </c>
      <c r="H4" s="190"/>
      <c r="I4" s="190"/>
      <c r="J4" s="190"/>
      <c r="K4" s="190"/>
      <c r="L4" s="207" t="s">
        <v>14</v>
      </c>
      <c r="M4" s="208" t="s">
        <v>15</v>
      </c>
      <c r="N4" s="208" t="s">
        <v>16</v>
      </c>
      <c r="O4" s="208" t="s">
        <v>48</v>
      </c>
      <c r="P4" s="208" t="s">
        <v>49</v>
      </c>
      <c r="Q4" s="208" t="s">
        <v>11</v>
      </c>
      <c r="R4" s="208" t="s">
        <v>10</v>
      </c>
      <c r="S4" s="216" t="s">
        <v>17</v>
      </c>
    </row>
    <row r="5" ht="29.25" customHeight="1" spans="1:19">
      <c r="A5" s="191" t="s">
        <v>50</v>
      </c>
      <c r="B5" s="192" t="s">
        <v>51</v>
      </c>
      <c r="C5" s="193" t="s">
        <v>52</v>
      </c>
      <c r="D5" s="188"/>
      <c r="E5" s="189"/>
      <c r="F5" s="189"/>
      <c r="G5" s="194" t="s">
        <v>21</v>
      </c>
      <c r="H5" s="195" t="s">
        <v>53</v>
      </c>
      <c r="I5" s="195" t="s">
        <v>25</v>
      </c>
      <c r="J5" s="209" t="s">
        <v>54</v>
      </c>
      <c r="K5" s="195" t="s">
        <v>29</v>
      </c>
      <c r="L5" s="210"/>
      <c r="M5" s="211"/>
      <c r="N5" s="211"/>
      <c r="O5" s="211"/>
      <c r="P5" s="211"/>
      <c r="Q5" s="211"/>
      <c r="R5" s="211"/>
      <c r="S5" s="217"/>
    </row>
    <row r="6" ht="15.75" customHeight="1" spans="1:19">
      <c r="A6" s="196" t="s">
        <v>55</v>
      </c>
      <c r="B6" s="197" t="s">
        <v>55</v>
      </c>
      <c r="C6" s="197" t="s">
        <v>55</v>
      </c>
      <c r="D6" s="198" t="s">
        <v>55</v>
      </c>
      <c r="E6" s="198" t="s">
        <v>55</v>
      </c>
      <c r="F6" s="199">
        <v>1</v>
      </c>
      <c r="G6" s="199">
        <v>2</v>
      </c>
      <c r="H6" s="199">
        <v>3</v>
      </c>
      <c r="I6" s="199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199">
        <v>10</v>
      </c>
      <c r="P6" s="199">
        <v>11</v>
      </c>
      <c r="Q6" s="199">
        <v>12</v>
      </c>
      <c r="R6" s="199">
        <v>13</v>
      </c>
      <c r="S6" s="199">
        <v>14</v>
      </c>
    </row>
    <row r="7" s="176" customFormat="1" ht="23.45" customHeight="1" spans="1:19">
      <c r="A7" s="200"/>
      <c r="B7" s="200"/>
      <c r="C7" s="200"/>
      <c r="D7" s="200"/>
      <c r="E7" s="189" t="s">
        <v>9</v>
      </c>
      <c r="F7" s="201">
        <f ca="1">F8</f>
        <v>178</v>
      </c>
      <c r="G7" s="201">
        <f ca="1">F7</f>
        <v>178</v>
      </c>
      <c r="H7" s="201"/>
      <c r="I7" s="201"/>
      <c r="J7" s="201">
        <v>0</v>
      </c>
      <c r="K7" s="201">
        <v>0</v>
      </c>
      <c r="L7" s="201"/>
      <c r="M7" s="201">
        <v>0</v>
      </c>
      <c r="N7" s="212"/>
      <c r="O7" s="212">
        <v>0</v>
      </c>
      <c r="P7" s="212">
        <v>0</v>
      </c>
      <c r="Q7" s="212"/>
      <c r="R7" s="212">
        <v>0</v>
      </c>
      <c r="S7" s="212"/>
    </row>
    <row r="8" ht="23.45" customHeight="1" spans="1:19">
      <c r="A8" s="167"/>
      <c r="B8" s="167"/>
      <c r="C8" s="167"/>
      <c r="D8" s="167" t="s">
        <v>56</v>
      </c>
      <c r="E8" s="168" t="s">
        <v>57</v>
      </c>
      <c r="F8" s="202">
        <f ca="1">F9+F10</f>
        <v>178</v>
      </c>
      <c r="G8" s="202">
        <f ca="1">G9+G10</f>
        <v>178</v>
      </c>
      <c r="H8" s="202"/>
      <c r="I8" s="202"/>
      <c r="J8" s="202">
        <v>0</v>
      </c>
      <c r="K8" s="202">
        <v>0</v>
      </c>
      <c r="L8" s="202"/>
      <c r="M8" s="202">
        <v>0</v>
      </c>
      <c r="N8" s="213"/>
      <c r="O8" s="213">
        <v>0</v>
      </c>
      <c r="P8" s="213">
        <v>0</v>
      </c>
      <c r="Q8" s="213"/>
      <c r="R8" s="213">
        <v>0</v>
      </c>
      <c r="S8" s="213"/>
    </row>
    <row r="9" ht="19.5" customHeight="1" spans="1:19">
      <c r="A9" s="167" t="s">
        <v>58</v>
      </c>
      <c r="B9" s="167" t="s">
        <v>59</v>
      </c>
      <c r="C9" s="167" t="s">
        <v>60</v>
      </c>
      <c r="D9" s="167"/>
      <c r="E9" s="168" t="s">
        <v>61</v>
      </c>
      <c r="F9" s="202">
        <f ca="1">I9+G9</f>
        <v>69.6</v>
      </c>
      <c r="G9" s="202">
        <f ca="1">G14+G15+G16</f>
        <v>69.6</v>
      </c>
      <c r="H9" s="202"/>
      <c r="I9" s="202"/>
      <c r="J9" s="202">
        <v>0</v>
      </c>
      <c r="K9" s="202">
        <v>0</v>
      </c>
      <c r="L9" s="202"/>
      <c r="M9" s="202">
        <v>0</v>
      </c>
      <c r="N9" s="202">
        <v>0</v>
      </c>
      <c r="O9" s="202">
        <v>0</v>
      </c>
      <c r="P9" s="202">
        <v>0</v>
      </c>
      <c r="Q9" s="202"/>
      <c r="R9" s="202">
        <v>0</v>
      </c>
      <c r="S9" s="202"/>
    </row>
    <row r="10" ht="19.5" customHeight="1" spans="1:19">
      <c r="A10" s="167" t="s">
        <v>58</v>
      </c>
      <c r="B10" s="167"/>
      <c r="C10" s="167"/>
      <c r="D10" s="167"/>
      <c r="E10" s="168" t="s">
        <v>62</v>
      </c>
      <c r="F10" s="202">
        <f>G10</f>
        <v>108.4</v>
      </c>
      <c r="G10" s="202">
        <v>108.4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</row>
    <row r="11" ht="23.45" customHeight="1" spans="1:19">
      <c r="A11" s="167" t="s">
        <v>58</v>
      </c>
      <c r="B11" s="167" t="s">
        <v>63</v>
      </c>
      <c r="C11" s="167" t="s">
        <v>59</v>
      </c>
      <c r="D11" s="167" t="s">
        <v>64</v>
      </c>
      <c r="E11" s="168" t="s">
        <v>65</v>
      </c>
      <c r="F11" s="202">
        <f t="shared" ref="F11:F22" si="0">G11</f>
        <v>54</v>
      </c>
      <c r="G11" s="202">
        <v>54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202">
        <v>0</v>
      </c>
      <c r="N11" s="213"/>
      <c r="O11" s="213">
        <v>0</v>
      </c>
      <c r="P11" s="213">
        <v>0</v>
      </c>
      <c r="Q11" s="213">
        <v>0</v>
      </c>
      <c r="R11" s="213">
        <v>0</v>
      </c>
      <c r="S11" s="213"/>
    </row>
    <row r="12" ht="23.45" customHeight="1" spans="1:19">
      <c r="A12" s="167" t="s">
        <v>58</v>
      </c>
      <c r="B12" s="167" t="s">
        <v>63</v>
      </c>
      <c r="C12" s="167" t="s">
        <v>59</v>
      </c>
      <c r="D12" s="167" t="s">
        <v>64</v>
      </c>
      <c r="E12" s="168" t="s">
        <v>66</v>
      </c>
      <c r="F12" s="202">
        <f t="shared" si="0"/>
        <v>20.8</v>
      </c>
      <c r="G12" s="202">
        <v>20.8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</row>
    <row r="13" ht="23.45" customHeight="1" spans="1:19">
      <c r="A13" s="167" t="s">
        <v>58</v>
      </c>
      <c r="B13" s="167" t="s">
        <v>67</v>
      </c>
      <c r="C13" s="167" t="s">
        <v>59</v>
      </c>
      <c r="D13" s="167"/>
      <c r="E13" s="168" t="s">
        <v>68</v>
      </c>
      <c r="F13" s="202">
        <f t="shared" si="0"/>
        <v>6.5</v>
      </c>
      <c r="G13" s="202">
        <v>6.5</v>
      </c>
      <c r="H13" s="202"/>
      <c r="I13" s="202"/>
      <c r="J13" s="202"/>
      <c r="K13" s="202"/>
      <c r="L13" s="202"/>
      <c r="M13" s="202"/>
      <c r="N13" s="213"/>
      <c r="O13" s="213"/>
      <c r="P13" s="213"/>
      <c r="Q13" s="213"/>
      <c r="R13" s="213"/>
      <c r="S13" s="213"/>
    </row>
    <row r="14" ht="18.75" customHeight="1" spans="1:19">
      <c r="A14" s="167" t="s">
        <v>58</v>
      </c>
      <c r="B14" s="167" t="s">
        <v>63</v>
      </c>
      <c r="C14" s="167" t="s">
        <v>59</v>
      </c>
      <c r="D14" s="167" t="s">
        <v>64</v>
      </c>
      <c r="E14" s="168" t="s">
        <v>69</v>
      </c>
      <c r="F14" s="202">
        <f t="shared" si="0"/>
        <v>1.8</v>
      </c>
      <c r="G14" s="202">
        <v>1.8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</row>
    <row r="15" ht="23.45" customHeight="1" spans="1:19">
      <c r="A15" s="167" t="s">
        <v>58</v>
      </c>
      <c r="B15" s="167" t="s">
        <v>63</v>
      </c>
      <c r="C15" s="167" t="s">
        <v>59</v>
      </c>
      <c r="D15" s="167" t="s">
        <v>64</v>
      </c>
      <c r="E15" s="168" t="s">
        <v>70</v>
      </c>
      <c r="F15" s="202">
        <f t="shared" si="0"/>
        <v>2.8</v>
      </c>
      <c r="G15" s="202">
        <v>2.8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</row>
    <row r="16" ht="23.45" customHeight="1" spans="1:19">
      <c r="A16" s="167" t="s">
        <v>58</v>
      </c>
      <c r="B16" s="167" t="s">
        <v>63</v>
      </c>
      <c r="C16" s="167" t="s">
        <v>71</v>
      </c>
      <c r="D16" s="167" t="s">
        <v>64</v>
      </c>
      <c r="E16" s="168" t="s">
        <v>72</v>
      </c>
      <c r="F16" s="202">
        <v>65</v>
      </c>
      <c r="G16" s="202">
        <f ca="1" t="shared" ref="G16:G22" si="1">F16</f>
        <v>65</v>
      </c>
      <c r="H16" s="202">
        <v>0</v>
      </c>
      <c r="J16" s="202">
        <v>0</v>
      </c>
      <c r="K16" s="202">
        <v>0</v>
      </c>
      <c r="L16" s="202">
        <v>0</v>
      </c>
      <c r="M16" s="202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</row>
    <row r="17" ht="21" customHeight="1" spans="1:19">
      <c r="A17" s="167" t="s">
        <v>58</v>
      </c>
      <c r="B17" s="167" t="s">
        <v>73</v>
      </c>
      <c r="C17" s="167" t="s">
        <v>74</v>
      </c>
      <c r="D17" s="167" t="s">
        <v>64</v>
      </c>
      <c r="E17" s="168" t="s">
        <v>75</v>
      </c>
      <c r="F17" s="202">
        <f t="shared" si="0"/>
        <v>6</v>
      </c>
      <c r="G17" s="202">
        <v>6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</row>
    <row r="18" ht="23.45" customHeight="1" spans="1:19">
      <c r="A18" s="167" t="s">
        <v>58</v>
      </c>
      <c r="B18" s="167" t="s">
        <v>73</v>
      </c>
      <c r="C18" s="167" t="s">
        <v>76</v>
      </c>
      <c r="D18" s="167"/>
      <c r="E18" s="168" t="s">
        <v>77</v>
      </c>
      <c r="F18" s="202">
        <v>0.2</v>
      </c>
      <c r="G18" s="202">
        <f ca="1" t="shared" si="1"/>
        <v>0.2</v>
      </c>
      <c r="H18" s="202"/>
      <c r="I18" s="202"/>
      <c r="J18" s="202"/>
      <c r="K18" s="202"/>
      <c r="L18" s="202"/>
      <c r="M18" s="202"/>
      <c r="N18" s="213"/>
      <c r="O18" s="213"/>
      <c r="P18" s="213"/>
      <c r="Q18" s="213"/>
      <c r="R18" s="213"/>
      <c r="S18" s="213"/>
    </row>
    <row r="19" ht="21" customHeight="1" spans="1:19">
      <c r="A19" s="167" t="s">
        <v>78</v>
      </c>
      <c r="B19" s="167" t="s">
        <v>60</v>
      </c>
      <c r="C19" s="167" t="s">
        <v>79</v>
      </c>
      <c r="D19" s="167" t="s">
        <v>64</v>
      </c>
      <c r="E19" s="168" t="s">
        <v>80</v>
      </c>
      <c r="F19" s="202">
        <f t="shared" si="0"/>
        <v>8.8</v>
      </c>
      <c r="G19" s="202">
        <v>8.8</v>
      </c>
      <c r="H19" s="202">
        <v>0</v>
      </c>
      <c r="I19" s="202">
        <v>0</v>
      </c>
      <c r="J19" s="202">
        <v>0</v>
      </c>
      <c r="K19" s="202">
        <v>0</v>
      </c>
      <c r="L19" s="202">
        <v>0</v>
      </c>
      <c r="M19" s="202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</row>
    <row r="20" ht="15.75" customHeight="1" spans="1:19">
      <c r="A20" s="203">
        <v>208</v>
      </c>
      <c r="B20" s="204" t="s">
        <v>81</v>
      </c>
      <c r="C20" s="167" t="s">
        <v>82</v>
      </c>
      <c r="D20" s="203"/>
      <c r="E20" s="203" t="s">
        <v>83</v>
      </c>
      <c r="F20" s="202">
        <f t="shared" si="0"/>
        <v>11.8</v>
      </c>
      <c r="G20" s="202">
        <v>11.8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</row>
    <row r="21" ht="19.5" customHeight="1" spans="1:19">
      <c r="A21" s="203">
        <v>201</v>
      </c>
      <c r="B21" s="204" t="s">
        <v>84</v>
      </c>
      <c r="C21" s="167" t="s">
        <v>85</v>
      </c>
      <c r="D21" s="203"/>
      <c r="E21" s="203" t="s">
        <v>86</v>
      </c>
      <c r="F21" s="202">
        <f ca="1" t="shared" si="0"/>
        <v>0</v>
      </c>
      <c r="G21" s="202">
        <f ca="1" t="shared" si="1"/>
        <v>0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ht="16.5" customHeight="1" spans="1:19">
      <c r="A22" s="203">
        <v>201</v>
      </c>
      <c r="B22" s="204" t="s">
        <v>84</v>
      </c>
      <c r="C22" s="167" t="s">
        <v>87</v>
      </c>
      <c r="D22" s="203"/>
      <c r="E22" s="203" t="s">
        <v>88</v>
      </c>
      <c r="F22" s="202">
        <v>0.3</v>
      </c>
      <c r="G22" s="202">
        <f ca="1" t="shared" si="1"/>
        <v>0.3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>
      <c r="A23" s="205"/>
      <c r="B23" s="205"/>
      <c r="C23" s="205"/>
      <c r="D23" s="205"/>
      <c r="E23" s="205"/>
      <c r="F23" s="206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</row>
    <row r="24" spans="1:19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2" sqref="A2:M2"/>
    </sheetView>
  </sheetViews>
  <sheetFormatPr defaultColWidth="7.25" defaultRowHeight="11.25"/>
  <cols>
    <col min="1" max="1" width="6.875" style="140" customWidth="1"/>
    <col min="2" max="3" width="5.875" style="140" customWidth="1"/>
    <col min="4" max="4" width="5.625" style="140" customWidth="1"/>
    <col min="5" max="5" width="15.5" style="140" customWidth="1"/>
    <col min="6" max="6" width="12.75" style="140" customWidth="1"/>
    <col min="7" max="7" width="13.375" style="140" customWidth="1"/>
    <col min="8" max="8" width="11.875" style="140" customWidth="1"/>
    <col min="9" max="9" width="11.75" style="140" customWidth="1"/>
    <col min="10" max="10" width="10.875" style="140" customWidth="1"/>
    <col min="11" max="11" width="12.125" style="140" customWidth="1"/>
    <col min="12" max="13" width="10.875" style="140" customWidth="1"/>
    <col min="14" max="245" width="7.25" style="140" customWidth="1"/>
    <col min="246" max="16384" width="7.25" style="140"/>
  </cols>
  <sheetData>
    <row r="1" ht="25.5" customHeight="1" spans="1:13">
      <c r="A1" s="141"/>
      <c r="B1" s="141"/>
      <c r="C1" s="142"/>
      <c r="D1" s="143"/>
      <c r="E1" s="144"/>
      <c r="F1" s="145"/>
      <c r="G1" s="145"/>
      <c r="H1" s="145"/>
      <c r="I1" s="170"/>
      <c r="J1" s="145"/>
      <c r="K1" s="145"/>
      <c r="L1" s="145"/>
      <c r="M1" s="171" t="s">
        <v>89</v>
      </c>
    </row>
    <row r="2" ht="21.75" customHeight="1" spans="1:13">
      <c r="A2" s="146" t="s">
        <v>90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ht="25.5" customHeight="1" spans="1:13">
      <c r="A3" s="147" t="s">
        <v>2</v>
      </c>
      <c r="B3" s="148"/>
      <c r="C3" s="148"/>
      <c r="D3" s="148"/>
      <c r="E3" s="148"/>
      <c r="F3" s="145"/>
      <c r="G3" s="149"/>
      <c r="H3" s="149"/>
      <c r="I3" s="149"/>
      <c r="J3" s="149"/>
      <c r="K3" s="149"/>
      <c r="L3" s="149"/>
      <c r="M3" s="172" t="s">
        <v>3</v>
      </c>
    </row>
    <row r="4" ht="25.5" customHeight="1" spans="1:13">
      <c r="A4" s="150" t="s">
        <v>44</v>
      </c>
      <c r="B4" s="151"/>
      <c r="C4" s="151"/>
      <c r="D4" s="152" t="s">
        <v>45</v>
      </c>
      <c r="E4" s="152" t="s">
        <v>46</v>
      </c>
      <c r="F4" s="152" t="s">
        <v>47</v>
      </c>
      <c r="G4" s="153" t="s">
        <v>91</v>
      </c>
      <c r="H4" s="153"/>
      <c r="I4" s="153"/>
      <c r="J4" s="173"/>
      <c r="K4" s="174" t="s">
        <v>92</v>
      </c>
      <c r="L4" s="153"/>
      <c r="M4" s="173"/>
    </row>
    <row r="5" ht="25.5" customHeight="1" spans="1:13">
      <c r="A5" s="154" t="s">
        <v>50</v>
      </c>
      <c r="B5" s="155" t="s">
        <v>51</v>
      </c>
      <c r="C5" s="155" t="s">
        <v>52</v>
      </c>
      <c r="D5" s="152"/>
      <c r="E5" s="152"/>
      <c r="F5" s="152"/>
      <c r="G5" s="156" t="s">
        <v>18</v>
      </c>
      <c r="H5" s="152" t="s">
        <v>62</v>
      </c>
      <c r="I5" s="152" t="s">
        <v>93</v>
      </c>
      <c r="J5" s="152" t="s">
        <v>94</v>
      </c>
      <c r="K5" s="152" t="s">
        <v>18</v>
      </c>
      <c r="L5" s="152" t="s">
        <v>95</v>
      </c>
      <c r="M5" s="152" t="s">
        <v>96</v>
      </c>
    </row>
    <row r="6" ht="20.25" customHeight="1" spans="1:13">
      <c r="A6" s="157" t="s">
        <v>55</v>
      </c>
      <c r="B6" s="158" t="s">
        <v>55</v>
      </c>
      <c r="C6" s="158" t="s">
        <v>55</v>
      </c>
      <c r="D6" s="159" t="s">
        <v>55</v>
      </c>
      <c r="E6" s="160" t="s">
        <v>55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39" customFormat="1" ht="21.75" customHeight="1" spans="1:13">
      <c r="A7" s="162"/>
      <c r="B7" s="162"/>
      <c r="C7" s="162"/>
      <c r="D7" s="162"/>
      <c r="E7" s="163" t="s">
        <v>9</v>
      </c>
      <c r="F7" s="164">
        <f t="shared" ref="F7:F9" si="0">G7+K7</f>
        <v>178</v>
      </c>
      <c r="G7" s="165">
        <f>H7+I7</f>
        <v>113</v>
      </c>
      <c r="H7" s="166">
        <f>H9+H13+H15+H16+H17+H18+H19+H20</f>
        <v>108.4</v>
      </c>
      <c r="I7" s="175">
        <f>I10+I12</f>
        <v>4.6</v>
      </c>
      <c r="J7" s="175"/>
      <c r="K7" s="164">
        <v>65</v>
      </c>
      <c r="L7" s="164"/>
      <c r="M7" s="164">
        <v>65</v>
      </c>
    </row>
    <row r="8" ht="21.75" customHeight="1" spans="1:13">
      <c r="A8" s="162"/>
      <c r="B8" s="162"/>
      <c r="C8" s="162"/>
      <c r="D8" s="162" t="s">
        <v>56</v>
      </c>
      <c r="E8" s="163" t="s">
        <v>57</v>
      </c>
      <c r="F8" s="164">
        <f t="shared" si="0"/>
        <v>178</v>
      </c>
      <c r="G8" s="165">
        <f>H8+I8</f>
        <v>113</v>
      </c>
      <c r="H8" s="166">
        <f>H9+H13+H15+H16+H17+H18+H19+H20</f>
        <v>108.4</v>
      </c>
      <c r="I8" s="175">
        <f>I10+I12</f>
        <v>4.6</v>
      </c>
      <c r="J8" s="175"/>
      <c r="K8" s="164">
        <v>65</v>
      </c>
      <c r="L8" s="164"/>
      <c r="M8" s="164">
        <v>65</v>
      </c>
    </row>
    <row r="9" ht="21.75" customHeight="1" spans="1:13">
      <c r="A9" s="162" t="s">
        <v>97</v>
      </c>
      <c r="B9" s="162" t="s">
        <v>84</v>
      </c>
      <c r="C9" s="167" t="s">
        <v>98</v>
      </c>
      <c r="D9" s="167"/>
      <c r="E9" s="168" t="s">
        <v>65</v>
      </c>
      <c r="F9" s="164">
        <f t="shared" si="0"/>
        <v>54</v>
      </c>
      <c r="G9" s="165">
        <f>H9+I9+J9</f>
        <v>54</v>
      </c>
      <c r="H9" s="164">
        <v>54</v>
      </c>
      <c r="I9" s="164"/>
      <c r="J9" s="164"/>
      <c r="K9" s="164"/>
      <c r="L9" s="164"/>
      <c r="M9" s="164"/>
    </row>
    <row r="10" ht="21.75" customHeight="1" spans="1:13">
      <c r="A10" s="162" t="s">
        <v>97</v>
      </c>
      <c r="B10" s="162" t="s">
        <v>84</v>
      </c>
      <c r="C10" s="162" t="s">
        <v>98</v>
      </c>
      <c r="D10" s="162" t="s">
        <v>64</v>
      </c>
      <c r="E10" s="163" t="s">
        <v>99</v>
      </c>
      <c r="F10" s="164">
        <f t="shared" ref="F10:F20" si="1">G10+K10</f>
        <v>2.8</v>
      </c>
      <c r="G10" s="165">
        <f t="shared" ref="G10:G20" si="2">H10+I10+J10</f>
        <v>2.8</v>
      </c>
      <c r="H10" s="166"/>
      <c r="I10" s="175">
        <v>2.8</v>
      </c>
      <c r="J10" s="175"/>
      <c r="K10" s="164"/>
      <c r="L10" s="164"/>
      <c r="M10" s="164">
        <v>0</v>
      </c>
    </row>
    <row r="11" ht="21.75" customHeight="1" spans="1:13">
      <c r="A11" s="162" t="s">
        <v>97</v>
      </c>
      <c r="B11" s="162" t="s">
        <v>84</v>
      </c>
      <c r="C11" s="162" t="s">
        <v>100</v>
      </c>
      <c r="D11" s="162" t="s">
        <v>64</v>
      </c>
      <c r="E11" s="163" t="s">
        <v>86</v>
      </c>
      <c r="F11" s="164">
        <f t="shared" si="1"/>
        <v>0</v>
      </c>
      <c r="G11" s="165">
        <f t="shared" si="2"/>
        <v>0</v>
      </c>
      <c r="H11" s="166">
        <v>0</v>
      </c>
      <c r="I11" s="175"/>
      <c r="J11" s="175"/>
      <c r="K11" s="164">
        <v>0</v>
      </c>
      <c r="L11" s="164">
        <v>0</v>
      </c>
      <c r="M11" s="164">
        <v>0</v>
      </c>
    </row>
    <row r="12" ht="21.75" customHeight="1" spans="1:13">
      <c r="A12" s="162" t="s">
        <v>97</v>
      </c>
      <c r="B12" s="162" t="s">
        <v>84</v>
      </c>
      <c r="C12" s="162" t="s">
        <v>98</v>
      </c>
      <c r="D12" s="162" t="s">
        <v>64</v>
      </c>
      <c r="E12" s="163" t="s">
        <v>69</v>
      </c>
      <c r="F12" s="164">
        <f t="shared" si="1"/>
        <v>1.8</v>
      </c>
      <c r="G12" s="165">
        <f t="shared" si="2"/>
        <v>1.8</v>
      </c>
      <c r="H12" s="166">
        <v>0</v>
      </c>
      <c r="I12" s="175">
        <v>1.8</v>
      </c>
      <c r="J12" s="175"/>
      <c r="K12" s="164">
        <v>0</v>
      </c>
      <c r="L12" s="164">
        <v>0</v>
      </c>
      <c r="M12" s="164">
        <v>0</v>
      </c>
    </row>
    <row r="13" ht="21.75" customHeight="1" spans="1:13">
      <c r="A13" s="162" t="s">
        <v>101</v>
      </c>
      <c r="B13" s="162" t="s">
        <v>81</v>
      </c>
      <c r="C13" s="162" t="s">
        <v>102</v>
      </c>
      <c r="D13" s="162" t="s">
        <v>64</v>
      </c>
      <c r="E13" s="163" t="s">
        <v>103</v>
      </c>
      <c r="F13" s="164">
        <f t="shared" si="1"/>
        <v>11.8</v>
      </c>
      <c r="G13" s="165">
        <f t="shared" si="2"/>
        <v>11.8</v>
      </c>
      <c r="H13" s="166">
        <v>11.8</v>
      </c>
      <c r="I13" s="175">
        <v>0</v>
      </c>
      <c r="J13" s="175">
        <v>0</v>
      </c>
      <c r="K13" s="164">
        <v>0</v>
      </c>
      <c r="L13" s="164">
        <v>0</v>
      </c>
      <c r="M13" s="164">
        <v>0</v>
      </c>
    </row>
    <row r="14" ht="21.75" customHeight="1" spans="1:13">
      <c r="A14" s="162" t="s">
        <v>97</v>
      </c>
      <c r="B14" s="162" t="s">
        <v>84</v>
      </c>
      <c r="C14" s="162" t="s">
        <v>81</v>
      </c>
      <c r="D14" s="162" t="s">
        <v>64</v>
      </c>
      <c r="E14" s="163" t="s">
        <v>72</v>
      </c>
      <c r="F14" s="164">
        <f t="shared" si="1"/>
        <v>65</v>
      </c>
      <c r="G14" s="165">
        <f t="shared" si="2"/>
        <v>0</v>
      </c>
      <c r="H14" s="166"/>
      <c r="I14" s="175">
        <v>0</v>
      </c>
      <c r="J14" s="175">
        <v>0</v>
      </c>
      <c r="K14" s="164">
        <v>65</v>
      </c>
      <c r="L14" s="164">
        <v>0</v>
      </c>
      <c r="M14" s="164">
        <v>65</v>
      </c>
    </row>
    <row r="15" ht="21.75" customHeight="1" spans="1:13">
      <c r="A15" s="162" t="s">
        <v>97</v>
      </c>
      <c r="B15" s="162" t="s">
        <v>104</v>
      </c>
      <c r="C15" s="162" t="s">
        <v>105</v>
      </c>
      <c r="D15" s="162" t="s">
        <v>64</v>
      </c>
      <c r="E15" s="163" t="s">
        <v>106</v>
      </c>
      <c r="F15" s="164">
        <f t="shared" si="1"/>
        <v>6</v>
      </c>
      <c r="G15" s="165">
        <f t="shared" si="2"/>
        <v>6</v>
      </c>
      <c r="H15" s="166">
        <v>6</v>
      </c>
      <c r="I15" s="175">
        <v>0</v>
      </c>
      <c r="J15" s="175">
        <v>0</v>
      </c>
      <c r="K15" s="164">
        <v>0</v>
      </c>
      <c r="L15" s="164">
        <v>0</v>
      </c>
      <c r="M15" s="164">
        <v>0</v>
      </c>
    </row>
    <row r="16" ht="21.75" customHeight="1" spans="1:13">
      <c r="A16" s="162" t="s">
        <v>58</v>
      </c>
      <c r="B16" s="162" t="s">
        <v>73</v>
      </c>
      <c r="C16" s="162" t="s">
        <v>79</v>
      </c>
      <c r="D16" s="162"/>
      <c r="E16" s="163" t="s">
        <v>77</v>
      </c>
      <c r="F16" s="164">
        <f t="shared" si="1"/>
        <v>0.2</v>
      </c>
      <c r="G16" s="165">
        <f t="shared" si="2"/>
        <v>0.2</v>
      </c>
      <c r="H16" s="166">
        <v>0.2</v>
      </c>
      <c r="I16" s="175"/>
      <c r="J16" s="175"/>
      <c r="K16" s="164"/>
      <c r="L16" s="164"/>
      <c r="M16" s="164"/>
    </row>
    <row r="17" ht="21.75" customHeight="1" spans="1:13">
      <c r="A17" s="162" t="s">
        <v>78</v>
      </c>
      <c r="B17" s="162" t="s">
        <v>60</v>
      </c>
      <c r="C17" s="162" t="s">
        <v>107</v>
      </c>
      <c r="D17" s="162" t="s">
        <v>64</v>
      </c>
      <c r="E17" s="163" t="s">
        <v>80</v>
      </c>
      <c r="F17" s="164">
        <f t="shared" si="1"/>
        <v>8.8</v>
      </c>
      <c r="G17" s="165">
        <f t="shared" si="2"/>
        <v>8.8</v>
      </c>
      <c r="H17" s="166">
        <v>8.8</v>
      </c>
      <c r="I17" s="175">
        <v>0</v>
      </c>
      <c r="J17" s="175"/>
      <c r="K17" s="164">
        <v>0</v>
      </c>
      <c r="L17" s="164">
        <v>0</v>
      </c>
      <c r="M17" s="164">
        <v>0</v>
      </c>
    </row>
    <row r="18" ht="21.75" customHeight="1" spans="1:13">
      <c r="A18" s="169">
        <v>201</v>
      </c>
      <c r="B18" s="169">
        <v>3</v>
      </c>
      <c r="C18" s="169">
        <v>1</v>
      </c>
      <c r="D18" s="169"/>
      <c r="E18" s="169" t="s">
        <v>66</v>
      </c>
      <c r="F18" s="164">
        <f t="shared" si="1"/>
        <v>20.8</v>
      </c>
      <c r="G18" s="165">
        <f t="shared" si="2"/>
        <v>20.8</v>
      </c>
      <c r="H18" s="169">
        <v>20.8</v>
      </c>
      <c r="I18" s="169"/>
      <c r="J18" s="169"/>
      <c r="K18" s="169"/>
      <c r="L18" s="169"/>
      <c r="M18" s="169"/>
    </row>
    <row r="19" ht="21.75" customHeight="1" spans="1:13">
      <c r="A19" s="169">
        <v>201</v>
      </c>
      <c r="B19" s="169">
        <v>3</v>
      </c>
      <c r="C19" s="169">
        <v>10</v>
      </c>
      <c r="D19" s="169"/>
      <c r="E19" s="169" t="s">
        <v>88</v>
      </c>
      <c r="F19" s="164">
        <f t="shared" si="1"/>
        <v>0.3</v>
      </c>
      <c r="G19" s="165">
        <f t="shared" si="2"/>
        <v>0.3</v>
      </c>
      <c r="H19" s="169">
        <v>0.3</v>
      </c>
      <c r="I19" s="169"/>
      <c r="J19" s="169"/>
      <c r="K19" s="169"/>
      <c r="L19" s="169"/>
      <c r="M19" s="169"/>
    </row>
    <row r="20" ht="21.75" customHeight="1" spans="1:13">
      <c r="A20" s="169">
        <v>201</v>
      </c>
      <c r="B20" s="169">
        <v>3</v>
      </c>
      <c r="C20" s="169">
        <v>7</v>
      </c>
      <c r="D20" s="169"/>
      <c r="E20" s="169" t="s">
        <v>68</v>
      </c>
      <c r="F20" s="164">
        <f t="shared" si="1"/>
        <v>6.5</v>
      </c>
      <c r="G20" s="165">
        <f t="shared" si="2"/>
        <v>6.5</v>
      </c>
      <c r="H20" s="169">
        <v>6.5</v>
      </c>
      <c r="I20" s="169"/>
      <c r="J20" s="169"/>
      <c r="K20" s="169"/>
      <c r="L20" s="169"/>
      <c r="M20" s="169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10" workbookViewId="0">
      <selection activeCell="H34" sqref="H34"/>
    </sheetView>
  </sheetViews>
  <sheetFormatPr defaultColWidth="7.25" defaultRowHeight="11.25"/>
  <cols>
    <col min="1" max="1" width="4.125" style="81" customWidth="1"/>
    <col min="2" max="2" width="27.625" style="81" customWidth="1"/>
    <col min="3" max="3" width="7.875" style="82" customWidth="1"/>
    <col min="4" max="4" width="27.125" style="82" customWidth="1"/>
    <col min="5" max="5" width="7.375" style="82" customWidth="1"/>
    <col min="6" max="6" width="7.625" style="82" customWidth="1"/>
    <col min="7" max="7" width="7.875" style="82" customWidth="1"/>
    <col min="8" max="8" width="8.625" style="82" customWidth="1"/>
    <col min="9" max="9" width="9.125" style="82" customWidth="1"/>
    <col min="10" max="10" width="9.625" style="82" customWidth="1"/>
    <col min="11" max="11" width="8.625" style="82" customWidth="1"/>
    <col min="12" max="12" width="9.125" style="82" customWidth="1"/>
    <col min="13" max="16384" width="7.25" style="82"/>
  </cols>
  <sheetData>
    <row r="1" ht="11.45" customHeight="1" spans="1:12">
      <c r="A1" s="83"/>
      <c r="B1" s="83"/>
      <c r="C1" s="84"/>
      <c r="D1" s="84"/>
      <c r="E1" s="85"/>
      <c r="F1" s="85"/>
      <c r="G1" s="86"/>
      <c r="H1" s="86"/>
      <c r="I1" s="86"/>
      <c r="J1" s="86"/>
      <c r="K1" s="131"/>
      <c r="L1" s="132" t="s">
        <v>108</v>
      </c>
    </row>
    <row r="2" ht="23.1" customHeight="1" spans="1:12">
      <c r="A2" s="87" t="s">
        <v>109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11.1" customHeight="1" spans="1:12">
      <c r="A3" s="88" t="s">
        <v>2</v>
      </c>
      <c r="B3" s="88"/>
      <c r="C3" s="88"/>
      <c r="D3" s="88"/>
      <c r="E3" s="88"/>
      <c r="F3" s="89"/>
      <c r="G3" s="89"/>
      <c r="H3" s="89"/>
      <c r="I3" s="89"/>
      <c r="J3" s="89"/>
      <c r="K3" s="89"/>
      <c r="L3" s="133" t="s">
        <v>3</v>
      </c>
    </row>
    <row r="4" s="79" customFormat="1" ht="16.35" customHeight="1" spans="1:12">
      <c r="A4" s="90" t="s">
        <v>4</v>
      </c>
      <c r="B4" s="91"/>
      <c r="C4" s="92"/>
      <c r="D4" s="93" t="s">
        <v>5</v>
      </c>
      <c r="E4" s="94"/>
      <c r="F4" s="93"/>
      <c r="G4" s="93"/>
      <c r="H4" s="93"/>
      <c r="I4" s="93"/>
      <c r="J4" s="93"/>
      <c r="K4" s="93"/>
      <c r="L4" s="93"/>
    </row>
    <row r="5" s="79" customFormat="1" ht="15.6" customHeight="1" spans="1:12">
      <c r="A5" s="95" t="s">
        <v>110</v>
      </c>
      <c r="B5" s="96"/>
      <c r="C5" s="97" t="s">
        <v>7</v>
      </c>
      <c r="D5" s="97" t="s">
        <v>111</v>
      </c>
      <c r="E5" s="98" t="s">
        <v>9</v>
      </c>
      <c r="F5" s="99" t="s">
        <v>12</v>
      </c>
      <c r="G5" s="99"/>
      <c r="H5" s="99"/>
      <c r="I5" s="99"/>
      <c r="J5" s="99"/>
      <c r="K5" s="99"/>
      <c r="L5" s="99"/>
    </row>
    <row r="6" s="79" customFormat="1" ht="15" customHeight="1" spans="1:12">
      <c r="A6" s="100"/>
      <c r="B6" s="101"/>
      <c r="C6" s="102"/>
      <c r="D6" s="97"/>
      <c r="E6" s="98"/>
      <c r="F6" s="103" t="s">
        <v>13</v>
      </c>
      <c r="G6" s="104"/>
      <c r="H6" s="104"/>
      <c r="I6" s="104"/>
      <c r="J6" s="104"/>
      <c r="K6" s="134"/>
      <c r="L6" s="135" t="s">
        <v>15</v>
      </c>
    </row>
    <row r="7" s="79" customFormat="1" ht="48" customHeight="1" spans="1:12">
      <c r="A7" s="105"/>
      <c r="B7" s="106"/>
      <c r="C7" s="102"/>
      <c r="D7" s="97"/>
      <c r="E7" s="98"/>
      <c r="F7" s="107" t="s">
        <v>18</v>
      </c>
      <c r="G7" s="108" t="s">
        <v>21</v>
      </c>
      <c r="H7" s="109" t="s">
        <v>112</v>
      </c>
      <c r="I7" s="109" t="s">
        <v>25</v>
      </c>
      <c r="J7" s="136" t="s">
        <v>54</v>
      </c>
      <c r="K7" s="111" t="s">
        <v>29</v>
      </c>
      <c r="L7" s="137"/>
    </row>
    <row r="8" s="80" customFormat="1" ht="17.1" customHeight="1" spans="1:12">
      <c r="A8" s="110" t="s">
        <v>13</v>
      </c>
      <c r="B8" s="111" t="s">
        <v>21</v>
      </c>
      <c r="C8" s="112">
        <f>E8</f>
        <v>178</v>
      </c>
      <c r="D8" s="113" t="s">
        <v>113</v>
      </c>
      <c r="E8" s="114">
        <f t="shared" ref="E8:G8" si="0">E15+E30</f>
        <v>178</v>
      </c>
      <c r="F8" s="114">
        <f t="shared" si="0"/>
        <v>178</v>
      </c>
      <c r="G8" s="114">
        <f t="shared" si="0"/>
        <v>178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</row>
    <row r="9" s="80" customFormat="1" ht="21.75" customHeight="1" spans="1:12">
      <c r="A9" s="115"/>
      <c r="B9" s="111" t="s">
        <v>53</v>
      </c>
      <c r="C9" s="112"/>
      <c r="D9" s="116" t="s">
        <v>114</v>
      </c>
      <c r="E9" s="114">
        <v>0</v>
      </c>
      <c r="F9" s="114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</row>
    <row r="10" s="80" customFormat="1" ht="17.45" customHeight="1" spans="1:12">
      <c r="A10" s="115"/>
      <c r="B10" s="111" t="s">
        <v>25</v>
      </c>
      <c r="C10" s="112"/>
      <c r="D10" s="116" t="s">
        <v>115</v>
      </c>
      <c r="E10" s="114">
        <v>0</v>
      </c>
      <c r="F10" s="114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</row>
    <row r="11" s="80" customFormat="1" ht="19.35" customHeight="1" spans="1:12">
      <c r="A11" s="115"/>
      <c r="B11" s="111" t="s">
        <v>54</v>
      </c>
      <c r="C11" s="112">
        <v>0</v>
      </c>
      <c r="D11" s="116" t="s">
        <v>116</v>
      </c>
      <c r="E11" s="114"/>
      <c r="F11" s="114"/>
      <c r="G11" s="117"/>
      <c r="H11" s="117"/>
      <c r="I11" s="117">
        <v>0</v>
      </c>
      <c r="J11" s="117">
        <v>0</v>
      </c>
      <c r="K11" s="117">
        <v>0</v>
      </c>
      <c r="L11" s="117">
        <v>0</v>
      </c>
    </row>
    <row r="12" s="80" customFormat="1" ht="18" customHeight="1" spans="1:12">
      <c r="A12" s="115"/>
      <c r="B12" s="111" t="s">
        <v>29</v>
      </c>
      <c r="C12" s="112">
        <v>0</v>
      </c>
      <c r="D12" s="116" t="s">
        <v>117</v>
      </c>
      <c r="E12" s="114"/>
      <c r="F12" s="114"/>
      <c r="G12" s="117"/>
      <c r="H12" s="117"/>
      <c r="I12" s="117">
        <v>0</v>
      </c>
      <c r="J12" s="117">
        <v>0</v>
      </c>
      <c r="K12" s="117">
        <v>0</v>
      </c>
      <c r="L12" s="117">
        <v>0</v>
      </c>
    </row>
    <row r="13" s="80" customFormat="1" ht="15" customHeight="1" spans="1:12">
      <c r="A13" s="111" t="s">
        <v>15</v>
      </c>
      <c r="B13" s="111"/>
      <c r="C13" s="112">
        <v>0</v>
      </c>
      <c r="D13" s="116" t="s">
        <v>118</v>
      </c>
      <c r="E13" s="114">
        <v>0</v>
      </c>
      <c r="F13" s="114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</row>
    <row r="14" s="80" customFormat="1" ht="15" customHeight="1" spans="1:12">
      <c r="A14" s="111"/>
      <c r="B14" s="111"/>
      <c r="C14" s="40"/>
      <c r="D14" s="116" t="s">
        <v>119</v>
      </c>
      <c r="E14" s="114">
        <v>0</v>
      </c>
      <c r="F14" s="114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</row>
    <row r="15" s="80" customFormat="1" ht="15" customHeight="1" spans="1:12">
      <c r="A15" s="111"/>
      <c r="B15" s="111"/>
      <c r="C15" s="118"/>
      <c r="D15" s="113" t="s">
        <v>120</v>
      </c>
      <c r="E15" s="114">
        <f>F15</f>
        <v>113</v>
      </c>
      <c r="F15" s="114">
        <f>G15</f>
        <v>113</v>
      </c>
      <c r="G15" s="117">
        <v>113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</row>
    <row r="16" s="80" customFormat="1" ht="15" customHeight="1" spans="1:12">
      <c r="A16" s="119"/>
      <c r="B16" s="119"/>
      <c r="C16" s="120"/>
      <c r="D16" s="116" t="s">
        <v>121</v>
      </c>
      <c r="E16" s="114">
        <v>0</v>
      </c>
      <c r="F16" s="114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</row>
    <row r="17" s="80" customFormat="1" ht="15" customHeight="1" spans="1:12">
      <c r="A17" s="121"/>
      <c r="B17" s="122"/>
      <c r="C17" s="120"/>
      <c r="D17" s="116" t="s">
        <v>122</v>
      </c>
      <c r="E17" s="114"/>
      <c r="F17" s="114"/>
      <c r="G17" s="117"/>
      <c r="H17" s="117">
        <v>0</v>
      </c>
      <c r="I17" s="117">
        <v>0</v>
      </c>
      <c r="J17" s="117">
        <v>0</v>
      </c>
      <c r="K17" s="117">
        <v>0</v>
      </c>
      <c r="L17" s="117">
        <v>0</v>
      </c>
    </row>
    <row r="18" s="80" customFormat="1" ht="15" customHeight="1" spans="1:12">
      <c r="A18" s="121"/>
      <c r="B18" s="122"/>
      <c r="C18" s="120"/>
      <c r="D18" s="113" t="s">
        <v>123</v>
      </c>
      <c r="E18" s="114">
        <v>0</v>
      </c>
      <c r="F18" s="114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</row>
    <row r="19" s="80" customFormat="1" ht="15" customHeight="1" spans="1:13">
      <c r="A19" s="121"/>
      <c r="B19" s="122"/>
      <c r="C19" s="120"/>
      <c r="D19" s="113" t="s">
        <v>124</v>
      </c>
      <c r="E19" s="114">
        <v>0</v>
      </c>
      <c r="F19" s="114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38"/>
    </row>
    <row r="20" s="80" customFormat="1" ht="15" customHeight="1" spans="1:12">
      <c r="A20" s="123"/>
      <c r="B20" s="124"/>
      <c r="C20" s="120"/>
      <c r="D20" s="116" t="s">
        <v>125</v>
      </c>
      <c r="E20" s="114">
        <v>0</v>
      </c>
      <c r="F20" s="114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</row>
    <row r="21" s="80" customFormat="1" ht="15" customHeight="1" spans="1:12">
      <c r="A21" s="121"/>
      <c r="B21" s="122"/>
      <c r="C21" s="120"/>
      <c r="D21" s="116" t="s">
        <v>126</v>
      </c>
      <c r="E21" s="114">
        <v>0</v>
      </c>
      <c r="F21" s="114">
        <v>0</v>
      </c>
      <c r="G21" s="114">
        <v>0</v>
      </c>
      <c r="H21" s="125">
        <v>0</v>
      </c>
      <c r="I21" s="114">
        <v>0</v>
      </c>
      <c r="J21" s="114">
        <v>0</v>
      </c>
      <c r="K21" s="114">
        <v>0</v>
      </c>
      <c r="L21" s="114">
        <v>0</v>
      </c>
    </row>
    <row r="22" s="80" customFormat="1" ht="15" customHeight="1" spans="1:12">
      <c r="A22" s="121"/>
      <c r="B22" s="122"/>
      <c r="C22" s="120"/>
      <c r="D22" s="116" t="s">
        <v>127</v>
      </c>
      <c r="E22" s="114">
        <v>0</v>
      </c>
      <c r="F22" s="114">
        <v>0</v>
      </c>
      <c r="G22" s="114">
        <v>0</v>
      </c>
      <c r="H22" s="125">
        <v>0</v>
      </c>
      <c r="I22" s="114">
        <v>0</v>
      </c>
      <c r="J22" s="114">
        <v>0</v>
      </c>
      <c r="K22" s="114">
        <v>0</v>
      </c>
      <c r="L22" s="114">
        <v>0</v>
      </c>
    </row>
    <row r="23" s="80" customFormat="1" ht="15" customHeight="1" spans="1:12">
      <c r="A23" s="111"/>
      <c r="B23" s="111"/>
      <c r="C23" s="126"/>
      <c r="D23" s="116" t="s">
        <v>128</v>
      </c>
      <c r="E23" s="114">
        <v>0</v>
      </c>
      <c r="F23" s="114">
        <v>0</v>
      </c>
      <c r="G23" s="114">
        <v>0</v>
      </c>
      <c r="H23" s="125">
        <v>0</v>
      </c>
      <c r="I23" s="114">
        <v>0</v>
      </c>
      <c r="J23" s="114">
        <v>0</v>
      </c>
      <c r="K23" s="114">
        <v>0</v>
      </c>
      <c r="L23" s="114">
        <v>0</v>
      </c>
    </row>
    <row r="24" s="80" customFormat="1" ht="15" customHeight="1" spans="1:12">
      <c r="A24" s="127"/>
      <c r="B24" s="128"/>
      <c r="C24" s="126"/>
      <c r="D24" s="116" t="s">
        <v>129</v>
      </c>
      <c r="E24" s="114">
        <v>0</v>
      </c>
      <c r="F24" s="114">
        <v>0</v>
      </c>
      <c r="G24" s="114">
        <v>0</v>
      </c>
      <c r="H24" s="125">
        <v>0</v>
      </c>
      <c r="I24" s="114">
        <v>0</v>
      </c>
      <c r="J24" s="114">
        <v>0</v>
      </c>
      <c r="K24" s="114">
        <v>0</v>
      </c>
      <c r="L24" s="114">
        <v>0</v>
      </c>
    </row>
    <row r="25" s="80" customFormat="1" ht="15" customHeight="1" spans="1:12">
      <c r="A25" s="127"/>
      <c r="B25" s="128"/>
      <c r="C25" s="126"/>
      <c r="D25" s="116" t="s">
        <v>130</v>
      </c>
      <c r="E25" s="114">
        <v>0</v>
      </c>
      <c r="F25" s="114">
        <v>0</v>
      </c>
      <c r="G25" s="114">
        <v>0</v>
      </c>
      <c r="H25" s="125">
        <v>0</v>
      </c>
      <c r="I25" s="114">
        <v>0</v>
      </c>
      <c r="J25" s="114">
        <v>0</v>
      </c>
      <c r="K25" s="114">
        <v>0</v>
      </c>
      <c r="L25" s="114">
        <v>0</v>
      </c>
    </row>
    <row r="26" s="80" customFormat="1" ht="15" customHeight="1" spans="1:12">
      <c r="A26" s="127"/>
      <c r="B26" s="128"/>
      <c r="C26" s="126"/>
      <c r="D26" s="116" t="s">
        <v>131</v>
      </c>
      <c r="E26" s="114">
        <v>0</v>
      </c>
      <c r="F26" s="114">
        <v>0</v>
      </c>
      <c r="G26" s="114">
        <v>0</v>
      </c>
      <c r="H26" s="125">
        <v>0</v>
      </c>
      <c r="I26" s="114">
        <v>0</v>
      </c>
      <c r="J26" s="114">
        <v>0</v>
      </c>
      <c r="K26" s="114">
        <v>0</v>
      </c>
      <c r="L26" s="114">
        <v>0</v>
      </c>
    </row>
    <row r="27" s="80" customFormat="1" ht="15" customHeight="1" spans="1:12">
      <c r="A27" s="127"/>
      <c r="B27" s="128"/>
      <c r="C27" s="126"/>
      <c r="D27" s="116" t="s">
        <v>132</v>
      </c>
      <c r="E27" s="114"/>
      <c r="F27" s="114"/>
      <c r="G27" s="114"/>
      <c r="H27" s="125">
        <v>0</v>
      </c>
      <c r="I27" s="114">
        <v>0</v>
      </c>
      <c r="J27" s="114">
        <v>0</v>
      </c>
      <c r="K27" s="114">
        <v>0</v>
      </c>
      <c r="L27" s="114">
        <v>0</v>
      </c>
    </row>
    <row r="28" s="80" customFormat="1" ht="15" customHeight="1" spans="1:12">
      <c r="A28" s="127"/>
      <c r="B28" s="128"/>
      <c r="C28" s="126"/>
      <c r="D28" s="116" t="s">
        <v>133</v>
      </c>
      <c r="E28" s="114">
        <v>0</v>
      </c>
      <c r="F28" s="114">
        <v>0</v>
      </c>
      <c r="G28" s="114">
        <v>0</v>
      </c>
      <c r="H28" s="125">
        <v>0</v>
      </c>
      <c r="I28" s="114">
        <v>0</v>
      </c>
      <c r="J28" s="114">
        <v>0</v>
      </c>
      <c r="K28" s="114">
        <v>0</v>
      </c>
      <c r="L28" s="114">
        <v>0</v>
      </c>
    </row>
    <row r="29" s="80" customFormat="1" ht="15" customHeight="1" spans="1:12">
      <c r="A29" s="127"/>
      <c r="B29" s="128"/>
      <c r="C29" s="126"/>
      <c r="D29" s="116" t="s">
        <v>134</v>
      </c>
      <c r="E29" s="114">
        <v>0</v>
      </c>
      <c r="F29" s="114">
        <v>0</v>
      </c>
      <c r="G29" s="114">
        <v>0</v>
      </c>
      <c r="H29" s="125">
        <v>0</v>
      </c>
      <c r="I29" s="114">
        <v>0</v>
      </c>
      <c r="J29" s="114">
        <v>0</v>
      </c>
      <c r="K29" s="114">
        <v>0</v>
      </c>
      <c r="L29" s="114">
        <v>0</v>
      </c>
    </row>
    <row r="30" s="80" customFormat="1" ht="15" customHeight="1" spans="1:12">
      <c r="A30" s="127"/>
      <c r="B30" s="128"/>
      <c r="C30" s="126"/>
      <c r="D30" s="116" t="s">
        <v>135</v>
      </c>
      <c r="E30" s="114">
        <v>65</v>
      </c>
      <c r="F30" s="114">
        <v>65</v>
      </c>
      <c r="G30" s="114">
        <v>65</v>
      </c>
      <c r="H30" s="125">
        <v>0</v>
      </c>
      <c r="I30" s="114">
        <v>0</v>
      </c>
      <c r="J30" s="114">
        <v>0</v>
      </c>
      <c r="K30" s="114">
        <v>0</v>
      </c>
      <c r="L30" s="114">
        <v>0</v>
      </c>
    </row>
    <row r="31" s="80" customFormat="1" ht="15" customHeight="1" spans="1:12">
      <c r="A31" s="127"/>
      <c r="B31" s="128"/>
      <c r="C31" s="125"/>
      <c r="D31" s="116" t="s">
        <v>136</v>
      </c>
      <c r="E31" s="114">
        <v>0</v>
      </c>
      <c r="F31" s="114">
        <v>0</v>
      </c>
      <c r="G31" s="114">
        <v>0</v>
      </c>
      <c r="H31" s="125">
        <v>0</v>
      </c>
      <c r="I31" s="114">
        <v>0</v>
      </c>
      <c r="J31" s="114">
        <v>0</v>
      </c>
      <c r="K31" s="114">
        <v>0</v>
      </c>
      <c r="L31" s="114">
        <v>0</v>
      </c>
    </row>
    <row r="32" s="80" customFormat="1" ht="15" customHeight="1" spans="1:12">
      <c r="A32" s="127"/>
      <c r="B32" s="128"/>
      <c r="C32" s="125"/>
      <c r="D32" s="116" t="s">
        <v>137</v>
      </c>
      <c r="E32" s="114">
        <v>0</v>
      </c>
      <c r="F32" s="114">
        <v>0</v>
      </c>
      <c r="G32" s="114">
        <v>0</v>
      </c>
      <c r="H32" s="125">
        <v>0</v>
      </c>
      <c r="I32" s="114">
        <v>0</v>
      </c>
      <c r="J32" s="114">
        <v>0</v>
      </c>
      <c r="K32" s="114">
        <v>0</v>
      </c>
      <c r="L32" s="114">
        <v>0</v>
      </c>
    </row>
    <row r="33" s="80" customFormat="1" ht="15" customHeight="1" spans="1:12">
      <c r="A33" s="127"/>
      <c r="B33" s="128"/>
      <c r="C33" s="125"/>
      <c r="D33" s="116" t="s">
        <v>138</v>
      </c>
      <c r="E33" s="114">
        <v>0</v>
      </c>
      <c r="F33" s="114">
        <v>0</v>
      </c>
      <c r="G33" s="114">
        <v>0</v>
      </c>
      <c r="H33" s="125">
        <v>0</v>
      </c>
      <c r="I33" s="114">
        <v>0</v>
      </c>
      <c r="J33" s="114">
        <v>0</v>
      </c>
      <c r="K33" s="114">
        <v>0</v>
      </c>
      <c r="L33" s="114">
        <v>0</v>
      </c>
    </row>
    <row r="34" s="80" customFormat="1" ht="15" customHeight="1" spans="1:12">
      <c r="A34" s="127"/>
      <c r="B34" s="128"/>
      <c r="C34" s="125"/>
      <c r="D34" s="116" t="s">
        <v>139</v>
      </c>
      <c r="E34" s="114">
        <v>0</v>
      </c>
      <c r="F34" s="114">
        <v>0</v>
      </c>
      <c r="G34" s="114">
        <v>0</v>
      </c>
      <c r="H34" s="125">
        <v>0</v>
      </c>
      <c r="I34" s="114">
        <v>0</v>
      </c>
      <c r="J34" s="114">
        <v>0</v>
      </c>
      <c r="K34" s="114">
        <v>0</v>
      </c>
      <c r="L34" s="114">
        <v>0</v>
      </c>
    </row>
    <row r="35" s="80" customFormat="1" ht="15" customHeight="1" spans="1:12">
      <c r="A35" s="90" t="s">
        <v>40</v>
      </c>
      <c r="B35" s="92"/>
      <c r="C35" s="125">
        <f>E35</f>
        <v>178</v>
      </c>
      <c r="D35" s="129" t="s">
        <v>140</v>
      </c>
      <c r="E35" s="114">
        <f t="shared" ref="E35:G35" si="1">E15+E30</f>
        <v>178</v>
      </c>
      <c r="F35" s="114">
        <f t="shared" si="1"/>
        <v>178</v>
      </c>
      <c r="G35" s="114">
        <f t="shared" si="1"/>
        <v>178</v>
      </c>
      <c r="H35" s="114"/>
      <c r="I35" s="114">
        <v>0</v>
      </c>
      <c r="J35" s="114">
        <v>0</v>
      </c>
      <c r="K35" s="114">
        <v>0</v>
      </c>
      <c r="L35" s="114">
        <v>0</v>
      </c>
    </row>
    <row r="36" s="79" customFormat="1" ht="14.25" spans="1:4">
      <c r="A36" s="130"/>
      <c r="B36" s="130"/>
      <c r="D36"/>
    </row>
    <row r="37" s="79" customFormat="1" ht="14.25" spans="1:2">
      <c r="A37" s="130"/>
      <c r="B37" s="130"/>
    </row>
    <row r="38" s="79" customFormat="1" ht="14.25" spans="1:2">
      <c r="A38" s="130"/>
      <c r="B38" s="130"/>
    </row>
    <row r="39" s="79" customFormat="1" ht="14.25" spans="1:2">
      <c r="A39" s="130"/>
      <c r="B39" s="130"/>
    </row>
    <row r="40" s="79" customFormat="1" ht="14.25" spans="1:2">
      <c r="A40" s="130"/>
      <c r="B40" s="130"/>
    </row>
    <row r="41" s="79" customFormat="1" ht="14.25" spans="1:2">
      <c r="A41" s="130"/>
      <c r="B41" s="130"/>
    </row>
    <row r="42" s="79" customFormat="1" ht="14.25" spans="1:2">
      <c r="A42" s="130"/>
      <c r="B42" s="130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topLeftCell="A4" workbookViewId="0">
      <selection activeCell="G22" sqref="G22"/>
    </sheetView>
  </sheetViews>
  <sheetFormatPr defaultColWidth="7.25" defaultRowHeight="11.25"/>
  <cols>
    <col min="1" max="1" width="5.5" style="2" customWidth="1"/>
    <col min="2" max="3" width="4.875" style="2" customWidth="1"/>
    <col min="4" max="4" width="8" style="2" customWidth="1"/>
    <col min="5" max="5" width="16.87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3"/>
      <c r="J1" s="7"/>
      <c r="K1" s="7"/>
      <c r="L1" s="7"/>
      <c r="M1" s="24" t="s">
        <v>141</v>
      </c>
    </row>
    <row r="2" ht="21.75" customHeight="1" spans="1:13">
      <c r="A2" s="8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63" t="s">
        <v>2</v>
      </c>
      <c r="B3" s="64"/>
      <c r="C3" s="64"/>
      <c r="D3" s="64"/>
      <c r="E3" s="64"/>
      <c r="F3" s="7"/>
      <c r="G3" s="11"/>
      <c r="H3" s="11"/>
      <c r="I3" s="11"/>
      <c r="J3" s="11"/>
      <c r="K3" s="11"/>
      <c r="L3" s="11"/>
      <c r="M3" s="25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91</v>
      </c>
      <c r="H4" s="15"/>
      <c r="I4" s="15"/>
      <c r="J4" s="26"/>
      <c r="K4" s="27" t="s">
        <v>92</v>
      </c>
      <c r="L4" s="15"/>
      <c r="M4" s="26"/>
    </row>
    <row r="5" s="1" customFormat="1" ht="25.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62</v>
      </c>
      <c r="I5" s="14" t="s">
        <v>93</v>
      </c>
      <c r="J5" s="14" t="s">
        <v>94</v>
      </c>
      <c r="K5" s="14" t="s">
        <v>18</v>
      </c>
      <c r="L5" s="14" t="s">
        <v>95</v>
      </c>
      <c r="M5" s="14" t="s">
        <v>96</v>
      </c>
    </row>
    <row r="6" s="1" customFormat="1" ht="20.25" customHeight="1" spans="1:13">
      <c r="A6" s="65" t="s">
        <v>55</v>
      </c>
      <c r="B6" s="66" t="s">
        <v>55</v>
      </c>
      <c r="C6" s="66" t="s">
        <v>55</v>
      </c>
      <c r="D6" s="67" t="s">
        <v>55</v>
      </c>
      <c r="E6" s="68" t="s">
        <v>55</v>
      </c>
      <c r="F6" s="67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</row>
    <row r="7" s="22" customFormat="1" ht="24.75" customHeight="1" spans="1:13">
      <c r="A7" s="70"/>
      <c r="B7" s="71"/>
      <c r="C7" s="71"/>
      <c r="D7" s="71"/>
      <c r="E7" s="70" t="s">
        <v>9</v>
      </c>
      <c r="F7" s="72">
        <f>G7+K7</f>
        <v>178</v>
      </c>
      <c r="G7" s="73">
        <f>H7+I7</f>
        <v>113</v>
      </c>
      <c r="H7" s="74">
        <f>H10+H12+H15+H16+H17+H18+H19+H20</f>
        <v>108.4</v>
      </c>
      <c r="I7" s="77">
        <f>I11+I17</f>
        <v>4.6</v>
      </c>
      <c r="J7" s="77"/>
      <c r="K7" s="72">
        <v>65</v>
      </c>
      <c r="L7" s="72"/>
      <c r="M7" s="72">
        <v>65</v>
      </c>
    </row>
    <row r="8" s="1" customFormat="1" ht="24.75" customHeight="1" spans="1:13">
      <c r="A8" s="70"/>
      <c r="B8" s="71"/>
      <c r="C8" s="71"/>
      <c r="D8" s="71" t="s">
        <v>143</v>
      </c>
      <c r="E8" s="70" t="s">
        <v>57</v>
      </c>
      <c r="F8" s="72">
        <f t="shared" ref="F8:F20" si="0">G8+K8</f>
        <v>0</v>
      </c>
      <c r="G8" s="73">
        <f t="shared" ref="G8:G20" si="1">H8+I8</f>
        <v>0</v>
      </c>
      <c r="H8" s="74"/>
      <c r="I8" s="77"/>
      <c r="J8" s="77"/>
      <c r="K8" s="72"/>
      <c r="L8" s="72"/>
      <c r="M8" s="72"/>
    </row>
    <row r="9" s="1" customFormat="1" ht="24.75" customHeight="1" spans="1:13">
      <c r="A9" s="70"/>
      <c r="B9" s="70"/>
      <c r="C9" s="70"/>
      <c r="D9" s="70"/>
      <c r="E9" s="70" t="s">
        <v>144</v>
      </c>
      <c r="F9" s="72">
        <f t="shared" si="0"/>
        <v>113</v>
      </c>
      <c r="G9" s="73">
        <f t="shared" si="1"/>
        <v>113</v>
      </c>
      <c r="H9" s="72">
        <f>H10+H12+H15+H16+H18+H19+H20</f>
        <v>108.4</v>
      </c>
      <c r="I9" s="72">
        <f>I11+I17</f>
        <v>4.6</v>
      </c>
      <c r="J9" s="72"/>
      <c r="K9" s="72"/>
      <c r="L9" s="72"/>
      <c r="M9" s="72"/>
    </row>
    <row r="10" s="1" customFormat="1" ht="24.75" customHeight="1" spans="1:13">
      <c r="A10" s="70">
        <v>301</v>
      </c>
      <c r="B10" s="71" t="s">
        <v>145</v>
      </c>
      <c r="C10" s="71" t="s">
        <v>98</v>
      </c>
      <c r="D10" s="71" t="s">
        <v>64</v>
      </c>
      <c r="E10" s="70" t="s">
        <v>146</v>
      </c>
      <c r="F10" s="72">
        <f t="shared" si="0"/>
        <v>74.8</v>
      </c>
      <c r="G10" s="73">
        <f t="shared" si="1"/>
        <v>74.8</v>
      </c>
      <c r="H10" s="74">
        <v>74.8</v>
      </c>
      <c r="I10" s="77"/>
      <c r="J10" s="77"/>
      <c r="K10" s="72"/>
      <c r="L10" s="72"/>
      <c r="M10" s="72">
        <v>0</v>
      </c>
    </row>
    <row r="11" s="1" customFormat="1" ht="24.75" customHeight="1" spans="1:13">
      <c r="A11" s="70">
        <v>201</v>
      </c>
      <c r="B11" s="71" t="s">
        <v>84</v>
      </c>
      <c r="C11" s="71" t="s">
        <v>59</v>
      </c>
      <c r="D11" s="71" t="s">
        <v>64</v>
      </c>
      <c r="E11" s="70" t="s">
        <v>69</v>
      </c>
      <c r="F11" s="72">
        <f t="shared" si="0"/>
        <v>1.8</v>
      </c>
      <c r="G11" s="73">
        <f t="shared" si="1"/>
        <v>1.8</v>
      </c>
      <c r="H11" s="74">
        <v>0</v>
      </c>
      <c r="I11" s="77">
        <v>1.8</v>
      </c>
      <c r="J11" s="77"/>
      <c r="K11" s="72">
        <v>0</v>
      </c>
      <c r="L11" s="72">
        <v>0</v>
      </c>
      <c r="M11" s="72">
        <v>0</v>
      </c>
    </row>
    <row r="12" s="1" customFormat="1" ht="24.75" customHeight="1" spans="1:13">
      <c r="A12" s="70">
        <v>208</v>
      </c>
      <c r="B12" s="71" t="s">
        <v>81</v>
      </c>
      <c r="C12" s="71" t="s">
        <v>102</v>
      </c>
      <c r="D12" s="71" t="s">
        <v>64</v>
      </c>
      <c r="E12" s="70" t="s">
        <v>83</v>
      </c>
      <c r="F12" s="72">
        <f t="shared" si="0"/>
        <v>11.8</v>
      </c>
      <c r="G12" s="73">
        <f t="shared" si="1"/>
        <v>11.8</v>
      </c>
      <c r="H12" s="74">
        <v>11.8</v>
      </c>
      <c r="I12" s="77">
        <v>0</v>
      </c>
      <c r="J12" s="77"/>
      <c r="K12" s="72">
        <v>0</v>
      </c>
      <c r="L12" s="72">
        <v>0</v>
      </c>
      <c r="M12" s="72">
        <v>0</v>
      </c>
    </row>
    <row r="13" s="1" customFormat="1" ht="24.75" customHeight="1" spans="1:13">
      <c r="A13" s="70">
        <v>201</v>
      </c>
      <c r="B13" s="71" t="s">
        <v>84</v>
      </c>
      <c r="C13" s="71" t="s">
        <v>100</v>
      </c>
      <c r="D13" s="71" t="s">
        <v>64</v>
      </c>
      <c r="E13" s="70" t="s">
        <v>86</v>
      </c>
      <c r="F13" s="72">
        <f t="shared" si="0"/>
        <v>0</v>
      </c>
      <c r="G13" s="73">
        <f t="shared" si="1"/>
        <v>0</v>
      </c>
      <c r="H13" s="74"/>
      <c r="I13" s="77"/>
      <c r="J13" s="77">
        <v>0</v>
      </c>
      <c r="K13" s="72">
        <v>0</v>
      </c>
      <c r="L13" s="72">
        <v>0</v>
      </c>
      <c r="M13" s="72">
        <v>0</v>
      </c>
    </row>
    <row r="14" s="1" customFormat="1" ht="24.75" customHeight="1" spans="1:13">
      <c r="A14" s="70">
        <v>201</v>
      </c>
      <c r="B14" s="71" t="s">
        <v>84</v>
      </c>
      <c r="C14" s="71" t="s">
        <v>81</v>
      </c>
      <c r="D14" s="71" t="s">
        <v>64</v>
      </c>
      <c r="E14" s="70" t="s">
        <v>72</v>
      </c>
      <c r="F14" s="72">
        <f t="shared" si="0"/>
        <v>65</v>
      </c>
      <c r="G14" s="73">
        <f t="shared" si="1"/>
        <v>0</v>
      </c>
      <c r="H14" s="74"/>
      <c r="I14" s="77">
        <v>0</v>
      </c>
      <c r="J14" s="77">
        <v>0</v>
      </c>
      <c r="K14" s="72">
        <v>65</v>
      </c>
      <c r="L14" s="72">
        <v>0</v>
      </c>
      <c r="M14" s="72">
        <v>65</v>
      </c>
    </row>
    <row r="15" s="1" customFormat="1" ht="24.75" customHeight="1" spans="1:13">
      <c r="A15" s="70">
        <v>210</v>
      </c>
      <c r="B15" s="71" t="s">
        <v>73</v>
      </c>
      <c r="C15" s="71" t="s">
        <v>105</v>
      </c>
      <c r="D15" s="71" t="s">
        <v>64</v>
      </c>
      <c r="E15" s="70" t="s">
        <v>147</v>
      </c>
      <c r="F15" s="72">
        <f t="shared" si="0"/>
        <v>6</v>
      </c>
      <c r="G15" s="73">
        <f t="shared" si="1"/>
        <v>6</v>
      </c>
      <c r="H15" s="74">
        <v>6</v>
      </c>
      <c r="I15" s="77">
        <v>0</v>
      </c>
      <c r="J15" s="77">
        <v>0</v>
      </c>
      <c r="K15" s="72">
        <v>0</v>
      </c>
      <c r="L15" s="72">
        <v>0</v>
      </c>
      <c r="M15" s="72">
        <v>0</v>
      </c>
    </row>
    <row r="16" s="1" customFormat="1" ht="24.75" customHeight="1" spans="1:13">
      <c r="A16" s="70">
        <v>221</v>
      </c>
      <c r="B16" s="71" t="s">
        <v>60</v>
      </c>
      <c r="C16" s="71" t="s">
        <v>107</v>
      </c>
      <c r="D16" s="71" t="s">
        <v>64</v>
      </c>
      <c r="E16" s="70" t="s">
        <v>80</v>
      </c>
      <c r="F16" s="72">
        <f t="shared" si="0"/>
        <v>8.8</v>
      </c>
      <c r="G16" s="73">
        <f t="shared" si="1"/>
        <v>8.8</v>
      </c>
      <c r="H16" s="74">
        <v>8.8</v>
      </c>
      <c r="I16" s="77">
        <v>0</v>
      </c>
      <c r="J16" s="77"/>
      <c r="K16" s="72">
        <v>0</v>
      </c>
      <c r="L16" s="72">
        <v>0</v>
      </c>
      <c r="M16" s="72">
        <v>0</v>
      </c>
    </row>
    <row r="17" s="1" customFormat="1" ht="24.75" customHeight="1" spans="1:13">
      <c r="A17" s="75">
        <v>201</v>
      </c>
      <c r="B17" s="75">
        <v>3</v>
      </c>
      <c r="C17" s="75">
        <v>1</v>
      </c>
      <c r="D17" s="75"/>
      <c r="E17" s="75" t="s">
        <v>99</v>
      </c>
      <c r="F17" s="72">
        <f t="shared" si="0"/>
        <v>2.8</v>
      </c>
      <c r="G17" s="73">
        <f t="shared" si="1"/>
        <v>2.8</v>
      </c>
      <c r="H17" s="75"/>
      <c r="I17" s="75">
        <v>2.8</v>
      </c>
      <c r="J17" s="75"/>
      <c r="K17" s="75"/>
      <c r="L17" s="75"/>
      <c r="M17" s="75"/>
    </row>
    <row r="18" s="1" customFormat="1" ht="24.75" customHeight="1" spans="1:13">
      <c r="A18" s="75">
        <v>201</v>
      </c>
      <c r="B18" s="75">
        <v>3</v>
      </c>
      <c r="C18" s="75">
        <v>7</v>
      </c>
      <c r="D18" s="75"/>
      <c r="E18" s="75" t="s">
        <v>68</v>
      </c>
      <c r="F18" s="72">
        <f t="shared" si="0"/>
        <v>6.5</v>
      </c>
      <c r="G18" s="73">
        <f t="shared" si="1"/>
        <v>6.5</v>
      </c>
      <c r="H18" s="75">
        <v>6.5</v>
      </c>
      <c r="I18" s="75"/>
      <c r="J18" s="75"/>
      <c r="K18" s="75"/>
      <c r="L18" s="75"/>
      <c r="M18" s="75"/>
    </row>
    <row r="19" s="1" customFormat="1" ht="24.75" customHeight="1" spans="1:13">
      <c r="A19" s="75">
        <v>201</v>
      </c>
      <c r="B19" s="75">
        <v>11</v>
      </c>
      <c r="C19" s="75">
        <v>7</v>
      </c>
      <c r="D19" s="75"/>
      <c r="E19" s="75" t="s">
        <v>77</v>
      </c>
      <c r="F19" s="72">
        <f t="shared" si="0"/>
        <v>0.2</v>
      </c>
      <c r="G19" s="73">
        <f t="shared" si="1"/>
        <v>0.2</v>
      </c>
      <c r="H19" s="75">
        <v>0.2</v>
      </c>
      <c r="I19" s="75"/>
      <c r="J19" s="75"/>
      <c r="K19" s="75"/>
      <c r="L19" s="75"/>
      <c r="M19" s="75"/>
    </row>
    <row r="20" ht="24.75" customHeight="1" spans="1:13">
      <c r="A20" s="75">
        <v>201</v>
      </c>
      <c r="B20" s="75">
        <v>3</v>
      </c>
      <c r="C20" s="75">
        <v>10</v>
      </c>
      <c r="D20" s="75"/>
      <c r="E20" s="75" t="s">
        <v>88</v>
      </c>
      <c r="F20" s="72">
        <f t="shared" si="0"/>
        <v>0.3</v>
      </c>
      <c r="G20" s="73">
        <f t="shared" si="1"/>
        <v>0.3</v>
      </c>
      <c r="H20" s="75">
        <v>0.3</v>
      </c>
      <c r="I20" s="78"/>
      <c r="J20" s="75"/>
      <c r="K20" s="75"/>
      <c r="L20" s="75"/>
      <c r="M20" s="75"/>
    </row>
    <row r="22" spans="6:6">
      <c r="F22" s="7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D8" sqref="D8"/>
    </sheetView>
  </sheetViews>
  <sheetFormatPr defaultColWidth="6.875" defaultRowHeight="11.25" outlineLevelCol="4"/>
  <cols>
    <col min="1" max="1" width="8" style="46" customWidth="1"/>
    <col min="2" max="2" width="8.75" style="46" customWidth="1"/>
    <col min="3" max="3" width="21.625" style="46" customWidth="1"/>
    <col min="4" max="4" width="12.125" style="46" customWidth="1"/>
    <col min="5" max="5" width="24.125" style="46" customWidth="1"/>
    <col min="6" max="181" width="6.875" style="46" customWidth="1"/>
    <col min="182" max="16384" width="6.875" style="46"/>
  </cols>
  <sheetData>
    <row r="1" ht="18.75" customHeight="1" spans="1:2">
      <c r="A1" s="47"/>
      <c r="B1" s="47"/>
    </row>
    <row r="2" ht="25.5" customHeight="1" spans="1:5">
      <c r="A2" s="48" t="s">
        <v>148</v>
      </c>
      <c r="B2" s="48"/>
      <c r="C2" s="48"/>
      <c r="D2" s="48"/>
      <c r="E2" s="48"/>
    </row>
    <row r="3" ht="20.25" customHeight="1" spans="1:5">
      <c r="A3" s="49" t="s">
        <v>149</v>
      </c>
      <c r="B3" s="50"/>
      <c r="C3" s="50"/>
      <c r="D3" s="50"/>
      <c r="E3" s="50"/>
    </row>
    <row r="4" s="44" customFormat="1" ht="22.5" customHeight="1" spans="1:5">
      <c r="A4" s="51" t="s">
        <v>44</v>
      </c>
      <c r="B4" s="51"/>
      <c r="C4" s="52" t="s">
        <v>150</v>
      </c>
      <c r="D4" s="53" t="s">
        <v>13</v>
      </c>
      <c r="E4" s="53"/>
    </row>
    <row r="5" s="44" customFormat="1" ht="18" customHeight="1" spans="1:5">
      <c r="A5" s="54" t="s">
        <v>50</v>
      </c>
      <c r="B5" s="54" t="s">
        <v>51</v>
      </c>
      <c r="C5" s="52"/>
      <c r="D5" s="55" t="s">
        <v>18</v>
      </c>
      <c r="E5" s="55" t="s">
        <v>19</v>
      </c>
    </row>
    <row r="6" s="44" customFormat="1" ht="8.25" customHeight="1" spans="1:5">
      <c r="A6" s="56"/>
      <c r="B6" s="56"/>
      <c r="C6" s="52"/>
      <c r="D6" s="55"/>
      <c r="E6" s="55"/>
    </row>
    <row r="7" s="44" customFormat="1" ht="16.5" customHeight="1" spans="1:5">
      <c r="A7" s="57" t="s">
        <v>55</v>
      </c>
      <c r="B7" s="57" t="s">
        <v>55</v>
      </c>
      <c r="C7" s="58" t="s">
        <v>55</v>
      </c>
      <c r="D7" s="59">
        <v>1</v>
      </c>
      <c r="E7" s="59">
        <v>2</v>
      </c>
    </row>
    <row r="8" s="45" customFormat="1" ht="20.25" customHeight="1" spans="1:5">
      <c r="A8" s="60"/>
      <c r="B8" s="61"/>
      <c r="C8" s="61" t="s">
        <v>9</v>
      </c>
      <c r="D8" s="62">
        <f>E8</f>
        <v>113</v>
      </c>
      <c r="E8" s="62">
        <f>E9+E16</f>
        <v>113</v>
      </c>
    </row>
    <row r="9" s="44" customFormat="1" ht="21.75" customHeight="1" spans="1:5">
      <c r="A9" s="60" t="s">
        <v>151</v>
      </c>
      <c r="B9" s="61"/>
      <c r="C9" s="61" t="s">
        <v>62</v>
      </c>
      <c r="D9" s="62">
        <f t="shared" ref="D9:D49" si="0">E9</f>
        <v>108.4</v>
      </c>
      <c r="E9" s="62">
        <f>E10+E11+E12+E13+E14</f>
        <v>108.4</v>
      </c>
    </row>
    <row r="10" s="44" customFormat="1" ht="20.25" customHeight="1" spans="1:5">
      <c r="A10" s="60" t="s">
        <v>152</v>
      </c>
      <c r="B10" s="61" t="s">
        <v>59</v>
      </c>
      <c r="C10" s="61" t="s">
        <v>153</v>
      </c>
      <c r="D10" s="62">
        <f t="shared" si="0"/>
        <v>54</v>
      </c>
      <c r="E10" s="62">
        <v>54</v>
      </c>
    </row>
    <row r="11" s="44" customFormat="1" ht="21.75" customHeight="1" spans="1:5">
      <c r="A11" s="60" t="s">
        <v>152</v>
      </c>
      <c r="B11" s="61" t="s">
        <v>60</v>
      </c>
      <c r="C11" s="61" t="s">
        <v>154</v>
      </c>
      <c r="D11" s="62">
        <v>22.1</v>
      </c>
      <c r="E11" s="62">
        <v>1.7</v>
      </c>
    </row>
    <row r="12" s="44" customFormat="1" ht="17.25" customHeight="1" spans="1:5">
      <c r="A12" s="60" t="s">
        <v>152</v>
      </c>
      <c r="B12" s="61" t="s">
        <v>63</v>
      </c>
      <c r="C12" s="61" t="s">
        <v>155</v>
      </c>
      <c r="D12" s="62">
        <f t="shared" si="0"/>
        <v>6.5</v>
      </c>
      <c r="E12" s="62">
        <v>6.5</v>
      </c>
    </row>
    <row r="13" s="44" customFormat="1" ht="21.75" customHeight="1" spans="1:5">
      <c r="A13" s="60" t="s">
        <v>152</v>
      </c>
      <c r="B13" s="61" t="s">
        <v>67</v>
      </c>
      <c r="C13" s="61" t="s">
        <v>156</v>
      </c>
      <c r="D13" s="62">
        <f t="shared" si="0"/>
        <v>27.1</v>
      </c>
      <c r="E13" s="62">
        <v>27.1</v>
      </c>
    </row>
    <row r="14" s="44" customFormat="1" ht="20.25" customHeight="1" spans="1:5">
      <c r="A14" s="60" t="s">
        <v>152</v>
      </c>
      <c r="B14" s="61" t="s">
        <v>79</v>
      </c>
      <c r="C14" s="61" t="s">
        <v>157</v>
      </c>
      <c r="D14" s="62">
        <v>13.9</v>
      </c>
      <c r="E14" s="62">
        <v>19.1</v>
      </c>
    </row>
    <row r="15" ht="21.75" customHeight="1" spans="1:5">
      <c r="A15" s="60" t="s">
        <v>152</v>
      </c>
      <c r="B15" s="61" t="s">
        <v>158</v>
      </c>
      <c r="C15" s="61" t="s">
        <v>159</v>
      </c>
      <c r="D15" s="62">
        <f t="shared" si="0"/>
        <v>0</v>
      </c>
      <c r="E15" s="62"/>
    </row>
    <row r="16" ht="21.75" customHeight="1" spans="1:5">
      <c r="A16" s="60" t="s">
        <v>160</v>
      </c>
      <c r="B16" s="61"/>
      <c r="C16" s="61" t="s">
        <v>161</v>
      </c>
      <c r="D16" s="62">
        <f t="shared" si="0"/>
        <v>4.6</v>
      </c>
      <c r="E16" s="62">
        <v>4.6</v>
      </c>
    </row>
    <row r="17" ht="18.75" customHeight="1" spans="1:5">
      <c r="A17" s="60" t="s">
        <v>162</v>
      </c>
      <c r="B17" s="61" t="s">
        <v>59</v>
      </c>
      <c r="C17" s="61" t="s">
        <v>163</v>
      </c>
      <c r="D17" s="62">
        <f t="shared" si="0"/>
        <v>0</v>
      </c>
      <c r="E17" s="62"/>
    </row>
    <row r="18" ht="26.45" customHeight="1" spans="1:5">
      <c r="A18" s="60" t="s">
        <v>162</v>
      </c>
      <c r="B18" s="61" t="s">
        <v>60</v>
      </c>
      <c r="C18" s="61" t="s">
        <v>164</v>
      </c>
      <c r="D18" s="62">
        <f t="shared" si="0"/>
        <v>0</v>
      </c>
      <c r="E18" s="62"/>
    </row>
    <row r="19" ht="26.45" customHeight="1" spans="1:5">
      <c r="A19" s="60" t="s">
        <v>162</v>
      </c>
      <c r="B19" s="61" t="s">
        <v>63</v>
      </c>
      <c r="C19" s="61" t="s">
        <v>165</v>
      </c>
      <c r="D19" s="62">
        <f t="shared" si="0"/>
        <v>0</v>
      </c>
      <c r="E19" s="62"/>
    </row>
    <row r="20" ht="26.45" customHeight="1" spans="1:5">
      <c r="A20" s="60" t="s">
        <v>162</v>
      </c>
      <c r="B20" s="61" t="s">
        <v>67</v>
      </c>
      <c r="C20" s="61" t="s">
        <v>166</v>
      </c>
      <c r="D20" s="62">
        <f t="shared" si="0"/>
        <v>0</v>
      </c>
      <c r="E20" s="62"/>
    </row>
    <row r="21" ht="26.45" customHeight="1" spans="1:5">
      <c r="A21" s="60" t="s">
        <v>162</v>
      </c>
      <c r="B21" s="61" t="s">
        <v>71</v>
      </c>
      <c r="C21" s="61" t="s">
        <v>167</v>
      </c>
      <c r="D21" s="62">
        <f t="shared" si="0"/>
        <v>0</v>
      </c>
      <c r="E21" s="62"/>
    </row>
    <row r="22" ht="26.45" customHeight="1" spans="1:5">
      <c r="A22" s="60" t="s">
        <v>162</v>
      </c>
      <c r="B22" s="61" t="s">
        <v>74</v>
      </c>
      <c r="C22" s="61" t="s">
        <v>168</v>
      </c>
      <c r="D22" s="62">
        <f t="shared" si="0"/>
        <v>0</v>
      </c>
      <c r="E22" s="62"/>
    </row>
    <row r="23" ht="26.45" customHeight="1" spans="1:5">
      <c r="A23" s="60" t="s">
        <v>162</v>
      </c>
      <c r="B23" s="61" t="s">
        <v>79</v>
      </c>
      <c r="C23" s="61" t="s">
        <v>169</v>
      </c>
      <c r="D23" s="62">
        <f t="shared" si="0"/>
        <v>0</v>
      </c>
      <c r="E23" s="62"/>
    </row>
    <row r="24" ht="26.45" customHeight="1" spans="1:5">
      <c r="A24" s="60" t="s">
        <v>162</v>
      </c>
      <c r="B24" s="61" t="s">
        <v>82</v>
      </c>
      <c r="C24" s="61" t="s">
        <v>170</v>
      </c>
      <c r="D24" s="62">
        <f t="shared" si="0"/>
        <v>0</v>
      </c>
      <c r="E24" s="62"/>
    </row>
    <row r="25" ht="26.45" customHeight="1" spans="1:5">
      <c r="A25" s="60" t="s">
        <v>162</v>
      </c>
      <c r="B25" s="61" t="s">
        <v>85</v>
      </c>
      <c r="C25" s="61" t="s">
        <v>171</v>
      </c>
      <c r="D25" s="62">
        <f t="shared" si="0"/>
        <v>0</v>
      </c>
      <c r="E25" s="62"/>
    </row>
    <row r="26" ht="26.45" customHeight="1" spans="1:5">
      <c r="A26" s="60" t="s">
        <v>162</v>
      </c>
      <c r="B26" s="61" t="s">
        <v>73</v>
      </c>
      <c r="C26" s="61" t="s">
        <v>172</v>
      </c>
      <c r="D26" s="62">
        <f t="shared" si="0"/>
        <v>0</v>
      </c>
      <c r="E26" s="62"/>
    </row>
    <row r="27" ht="26.45" customHeight="1" spans="1:5">
      <c r="A27" s="60" t="s">
        <v>162</v>
      </c>
      <c r="B27" s="61" t="s">
        <v>76</v>
      </c>
      <c r="C27" s="61" t="s">
        <v>173</v>
      </c>
      <c r="D27" s="62">
        <f t="shared" si="0"/>
        <v>0</v>
      </c>
      <c r="E27" s="62"/>
    </row>
    <row r="28" ht="26.45" customHeight="1" spans="1:5">
      <c r="A28" s="60" t="s">
        <v>162</v>
      </c>
      <c r="B28" s="61" t="s">
        <v>174</v>
      </c>
      <c r="C28" s="61" t="s">
        <v>175</v>
      </c>
      <c r="D28" s="62">
        <f t="shared" si="0"/>
        <v>0</v>
      </c>
      <c r="E28" s="62"/>
    </row>
    <row r="29" ht="26.45" customHeight="1" spans="1:5">
      <c r="A29" s="60" t="s">
        <v>162</v>
      </c>
      <c r="B29" s="61" t="s">
        <v>176</v>
      </c>
      <c r="C29" s="61" t="s">
        <v>177</v>
      </c>
      <c r="D29" s="62">
        <f t="shared" si="0"/>
        <v>0</v>
      </c>
      <c r="E29" s="62"/>
    </row>
    <row r="30" ht="26.45" customHeight="1" spans="1:5">
      <c r="A30" s="60" t="s">
        <v>162</v>
      </c>
      <c r="B30" s="61" t="s">
        <v>178</v>
      </c>
      <c r="C30" s="61" t="s">
        <v>179</v>
      </c>
      <c r="D30" s="62">
        <f t="shared" si="0"/>
        <v>0</v>
      </c>
      <c r="E30" s="62"/>
    </row>
    <row r="31" ht="26.45" customHeight="1" spans="1:5">
      <c r="A31" s="60" t="s">
        <v>162</v>
      </c>
      <c r="B31" s="61" t="s">
        <v>180</v>
      </c>
      <c r="C31" s="61" t="s">
        <v>181</v>
      </c>
      <c r="D31" s="62">
        <f t="shared" si="0"/>
        <v>0</v>
      </c>
      <c r="E31" s="62"/>
    </row>
    <row r="32" ht="26.45" customHeight="1" spans="1:5">
      <c r="A32" s="60" t="s">
        <v>162</v>
      </c>
      <c r="B32" s="61" t="s">
        <v>182</v>
      </c>
      <c r="C32" s="61" t="s">
        <v>183</v>
      </c>
      <c r="D32" s="62">
        <v>0.4</v>
      </c>
      <c r="E32" s="62">
        <v>0.4</v>
      </c>
    </row>
    <row r="33" ht="26.45" customHeight="1" spans="1:5">
      <c r="A33" s="60" t="s">
        <v>162</v>
      </c>
      <c r="B33" s="61" t="s">
        <v>184</v>
      </c>
      <c r="C33" s="61" t="s">
        <v>185</v>
      </c>
      <c r="D33" s="62">
        <f t="shared" si="0"/>
        <v>0</v>
      </c>
      <c r="E33" s="62"/>
    </row>
    <row r="34" ht="26.45" customHeight="1" spans="1:5">
      <c r="A34" s="60" t="s">
        <v>162</v>
      </c>
      <c r="B34" s="61" t="s">
        <v>186</v>
      </c>
      <c r="C34" s="61" t="s">
        <v>187</v>
      </c>
      <c r="D34" s="62">
        <f t="shared" si="0"/>
        <v>0</v>
      </c>
      <c r="E34" s="62"/>
    </row>
    <row r="35" ht="26.45" customHeight="1" spans="1:5">
      <c r="A35" s="60" t="s">
        <v>162</v>
      </c>
      <c r="B35" s="61" t="s">
        <v>188</v>
      </c>
      <c r="C35" s="61" t="s">
        <v>189</v>
      </c>
      <c r="D35" s="62">
        <f t="shared" si="0"/>
        <v>0</v>
      </c>
      <c r="E35" s="62"/>
    </row>
    <row r="36" ht="26.45" customHeight="1" spans="1:5">
      <c r="A36" s="60" t="s">
        <v>162</v>
      </c>
      <c r="B36" s="61" t="s">
        <v>190</v>
      </c>
      <c r="C36" s="61" t="s">
        <v>191</v>
      </c>
      <c r="D36" s="62">
        <f t="shared" si="0"/>
        <v>0</v>
      </c>
      <c r="E36" s="62"/>
    </row>
    <row r="37" ht="26.45" customHeight="1" spans="1:5">
      <c r="A37" s="61" t="s">
        <v>162</v>
      </c>
      <c r="B37" s="61" t="s">
        <v>192</v>
      </c>
      <c r="C37" s="61" t="s">
        <v>193</v>
      </c>
      <c r="D37" s="62">
        <f t="shared" si="0"/>
        <v>0</v>
      </c>
      <c r="E37" s="62"/>
    </row>
    <row r="38" ht="26.45" customHeight="1" spans="1:5">
      <c r="A38" s="60" t="s">
        <v>162</v>
      </c>
      <c r="B38" s="61" t="s">
        <v>194</v>
      </c>
      <c r="C38" s="61" t="s">
        <v>195</v>
      </c>
      <c r="D38" s="62">
        <v>2.4</v>
      </c>
      <c r="E38" s="62">
        <v>2.4</v>
      </c>
    </row>
    <row r="39" ht="26.45" customHeight="1" spans="1:5">
      <c r="A39" s="60" t="s">
        <v>162</v>
      </c>
      <c r="B39" s="61" t="s">
        <v>196</v>
      </c>
      <c r="C39" s="61" t="s">
        <v>197</v>
      </c>
      <c r="D39" s="62">
        <f t="shared" si="0"/>
        <v>1.8</v>
      </c>
      <c r="E39" s="62">
        <v>1.8</v>
      </c>
    </row>
    <row r="40" ht="26.45" customHeight="1" spans="1:5">
      <c r="A40" s="60" t="s">
        <v>162</v>
      </c>
      <c r="B40" s="61" t="s">
        <v>198</v>
      </c>
      <c r="C40" s="61" t="s">
        <v>199</v>
      </c>
      <c r="D40" s="62">
        <f t="shared" si="0"/>
        <v>0</v>
      </c>
      <c r="E40" s="62"/>
    </row>
    <row r="41" ht="26.45" customHeight="1" spans="1:5">
      <c r="A41" s="60" t="s">
        <v>162</v>
      </c>
      <c r="B41" s="61" t="s">
        <v>200</v>
      </c>
      <c r="C41" s="61" t="s">
        <v>201</v>
      </c>
      <c r="D41" s="62">
        <f t="shared" si="0"/>
        <v>0</v>
      </c>
      <c r="E41" s="62"/>
    </row>
    <row r="42" ht="26.45" customHeight="1" spans="1:5">
      <c r="A42" s="60" t="s">
        <v>162</v>
      </c>
      <c r="B42" s="61" t="s">
        <v>202</v>
      </c>
      <c r="C42" s="61" t="s">
        <v>203</v>
      </c>
      <c r="D42" s="62">
        <f t="shared" si="0"/>
        <v>0</v>
      </c>
      <c r="E42" s="62"/>
    </row>
    <row r="43" ht="26.45" customHeight="1" spans="1:5">
      <c r="A43" s="60" t="s">
        <v>162</v>
      </c>
      <c r="B43" s="61" t="s">
        <v>204</v>
      </c>
      <c r="C43" s="61" t="s">
        <v>205</v>
      </c>
      <c r="D43" s="62">
        <f t="shared" si="0"/>
        <v>0</v>
      </c>
      <c r="E43" s="62"/>
    </row>
    <row r="44" ht="26.45" customHeight="1" spans="1:5">
      <c r="A44" s="60" t="s">
        <v>162</v>
      </c>
      <c r="B44" s="61" t="s">
        <v>158</v>
      </c>
      <c r="C44" s="61" t="s">
        <v>206</v>
      </c>
      <c r="D44" s="62">
        <f t="shared" si="0"/>
        <v>0</v>
      </c>
      <c r="E44" s="62"/>
    </row>
    <row r="45" ht="26.45" customHeight="1" spans="1:5">
      <c r="A45" s="60" t="s">
        <v>207</v>
      </c>
      <c r="B45" s="61"/>
      <c r="C45" s="61" t="s">
        <v>94</v>
      </c>
      <c r="D45" s="62">
        <f t="shared" si="0"/>
        <v>0</v>
      </c>
      <c r="E45" s="62"/>
    </row>
    <row r="46" ht="26.45" customHeight="1" spans="1:5">
      <c r="A46" s="60" t="s">
        <v>208</v>
      </c>
      <c r="B46" s="61" t="s">
        <v>59</v>
      </c>
      <c r="C46" s="61" t="s">
        <v>209</v>
      </c>
      <c r="D46" s="62">
        <f t="shared" si="0"/>
        <v>0</v>
      </c>
      <c r="E46" s="62"/>
    </row>
    <row r="47" ht="26.45" customHeight="1" spans="1:5">
      <c r="A47" s="60" t="s">
        <v>208</v>
      </c>
      <c r="B47" s="61" t="s">
        <v>60</v>
      </c>
      <c r="C47" s="61" t="s">
        <v>210</v>
      </c>
      <c r="D47" s="62">
        <f t="shared" si="0"/>
        <v>0</v>
      </c>
      <c r="E47" s="62"/>
    </row>
    <row r="48" ht="26.45" customHeight="1" spans="1:5">
      <c r="A48" s="60" t="s">
        <v>208</v>
      </c>
      <c r="B48" s="61" t="s">
        <v>73</v>
      </c>
      <c r="C48" s="61" t="s">
        <v>80</v>
      </c>
      <c r="D48" s="62"/>
      <c r="E48" s="62"/>
    </row>
    <row r="49" ht="26.45" customHeight="1" spans="1:5">
      <c r="A49" s="61" t="s">
        <v>208</v>
      </c>
      <c r="B49" s="61" t="s">
        <v>176</v>
      </c>
      <c r="C49" s="61" t="s">
        <v>211</v>
      </c>
      <c r="D49" s="62">
        <f t="shared" si="0"/>
        <v>0</v>
      </c>
      <c r="E49" s="62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9" sqref="C9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4" t="s">
        <v>212</v>
      </c>
    </row>
    <row r="2" s="29" customFormat="1" ht="51" customHeight="1" spans="1:3">
      <c r="A2" s="32" t="s">
        <v>213</v>
      </c>
      <c r="B2" s="32"/>
      <c r="C2" s="33"/>
    </row>
    <row r="3" ht="18.75" customHeight="1" spans="1:2">
      <c r="A3" s="34" t="s">
        <v>2</v>
      </c>
      <c r="B3" s="35" t="s">
        <v>3</v>
      </c>
    </row>
    <row r="4" s="30" customFormat="1" ht="30" customHeight="1" spans="1:3">
      <c r="A4" s="36" t="s">
        <v>214</v>
      </c>
      <c r="B4" s="37" t="s">
        <v>215</v>
      </c>
      <c r="C4"/>
    </row>
    <row r="5" s="31" customFormat="1" ht="30" customHeight="1" spans="1:3">
      <c r="A5" s="38" t="s">
        <v>216</v>
      </c>
      <c r="B5" s="39">
        <v>0.4</v>
      </c>
      <c r="C5" s="40"/>
    </row>
    <row r="6" s="31" customFormat="1" ht="30" customHeight="1" spans="1:3">
      <c r="A6" s="41" t="s">
        <v>217</v>
      </c>
      <c r="B6" s="39">
        <v>0</v>
      </c>
      <c r="C6" s="40"/>
    </row>
    <row r="7" s="31" customFormat="1" ht="30" customHeight="1" spans="1:3">
      <c r="A7" s="41" t="s">
        <v>218</v>
      </c>
      <c r="B7" s="39">
        <v>0.4</v>
      </c>
      <c r="C7" s="40"/>
    </row>
    <row r="8" s="31" customFormat="1" ht="30" customHeight="1" spans="1:3">
      <c r="A8" s="41" t="s">
        <v>219</v>
      </c>
      <c r="B8" s="39"/>
      <c r="C8" s="40"/>
    </row>
    <row r="9" s="31" customFormat="1" ht="30" customHeight="1" spans="1:3">
      <c r="A9" s="41" t="s">
        <v>220</v>
      </c>
      <c r="B9" s="39"/>
      <c r="C9" s="40"/>
    </row>
    <row r="10" s="31" customFormat="1" ht="30" customHeight="1" spans="1:3">
      <c r="A10" s="41" t="s">
        <v>221</v>
      </c>
      <c r="B10" s="39">
        <v>0</v>
      </c>
      <c r="C10" s="40"/>
    </row>
    <row r="11" s="30" customFormat="1" ht="30" customHeight="1" spans="1:3">
      <c r="A11" s="42"/>
      <c r="B11" s="42"/>
      <c r="C11"/>
    </row>
    <row r="12" s="30" customFormat="1" ht="114.6" customHeight="1" spans="1:3">
      <c r="A12" s="43" t="s">
        <v>222</v>
      </c>
      <c r="B12" s="43"/>
      <c r="C12"/>
    </row>
    <row r="13" s="30" customFormat="1" spans="1:3">
      <c r="A13"/>
      <c r="B13"/>
      <c r="C13"/>
    </row>
    <row r="14" s="30" customFormat="1" spans="1:3">
      <c r="A14"/>
      <c r="B14"/>
      <c r="C14"/>
    </row>
    <row r="15" s="30" customFormat="1" spans="1:3">
      <c r="A15"/>
      <c r="B15"/>
      <c r="C15"/>
    </row>
    <row r="16" s="30" customFormat="1" spans="1:3">
      <c r="A16"/>
      <c r="B16"/>
      <c r="C16"/>
    </row>
    <row r="17" s="30" customFormat="1" spans="1:3">
      <c r="A17"/>
      <c r="B17"/>
      <c r="C17"/>
    </row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  <row r="30" s="30" customFormat="1"/>
    <row r="31" s="30" customFormat="1"/>
    <row r="32" s="30" customFormat="1"/>
    <row r="33" s="30" customFormat="1"/>
    <row r="34" s="30" customFormat="1"/>
    <row r="35" s="30" customFormat="1"/>
    <row r="36" s="30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tabSelected="1" workbookViewId="0">
      <selection activeCell="E8" sqref="E8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3"/>
      <c r="J1" s="7"/>
      <c r="K1" s="7"/>
      <c r="L1" s="7"/>
      <c r="M1" s="24" t="s">
        <v>223</v>
      </c>
    </row>
    <row r="2" ht="21.75" customHeight="1" spans="1:13">
      <c r="A2" s="8" t="s">
        <v>224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5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91</v>
      </c>
      <c r="H4" s="15"/>
      <c r="I4" s="15"/>
      <c r="J4" s="26"/>
      <c r="K4" s="27" t="s">
        <v>92</v>
      </c>
      <c r="L4" s="15"/>
      <c r="M4" s="26"/>
    </row>
    <row r="5" s="1" customFormat="1" ht="33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62</v>
      </c>
      <c r="I5" s="14" t="s">
        <v>93</v>
      </c>
      <c r="J5" s="14" t="s">
        <v>94</v>
      </c>
      <c r="K5" s="14" t="s">
        <v>18</v>
      </c>
      <c r="L5" s="14" t="s">
        <v>95</v>
      </c>
      <c r="M5" s="14" t="s">
        <v>96</v>
      </c>
    </row>
    <row r="6" s="1" customFormat="1" ht="20.25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20.25" customHeight="1" spans="1:13">
      <c r="A7" s="16"/>
      <c r="B7" s="17"/>
      <c r="C7" s="17"/>
      <c r="D7" s="19"/>
      <c r="E7" s="14"/>
      <c r="F7" s="19"/>
      <c r="G7" s="19"/>
      <c r="H7" s="19"/>
      <c r="I7" s="19"/>
      <c r="J7" s="19"/>
      <c r="K7" s="19"/>
      <c r="L7" s="19"/>
      <c r="M7" s="19"/>
    </row>
    <row r="8" s="1" customFormat="1" ht="20.25" customHeight="1" spans="1:13">
      <c r="A8" s="16"/>
      <c r="B8" s="17"/>
      <c r="C8" s="17"/>
      <c r="D8" s="19"/>
      <c r="E8" s="14"/>
      <c r="F8" s="19"/>
      <c r="G8" s="19"/>
      <c r="H8" s="19"/>
      <c r="I8" s="19"/>
      <c r="J8" s="19"/>
      <c r="K8" s="19"/>
      <c r="L8" s="19"/>
      <c r="M8" s="19"/>
    </row>
    <row r="9" s="1" customFormat="1" ht="20.25" customHeight="1" spans="1:13">
      <c r="A9" s="16"/>
      <c r="B9" s="17"/>
      <c r="C9" s="17"/>
      <c r="D9" s="19"/>
      <c r="E9" s="14"/>
      <c r="F9" s="19"/>
      <c r="G9" s="19"/>
      <c r="H9" s="19"/>
      <c r="I9" s="19"/>
      <c r="J9" s="19"/>
      <c r="K9" s="19"/>
      <c r="L9" s="19"/>
      <c r="M9" s="19"/>
    </row>
    <row r="10" s="1" customFormat="1" ht="20.25" customHeight="1" spans="1:13">
      <c r="A10" s="20" t="s">
        <v>225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8"/>
    </row>
    <row r="11" s="1" customFormat="1" ht="20.25" customHeight="1" spans="1:13">
      <c r="A11" s="22"/>
      <c r="B11" s="22"/>
      <c r="D11" s="22"/>
      <c r="E11" s="22"/>
      <c r="F11" s="22"/>
      <c r="G11" s="22"/>
      <c r="H11" s="22"/>
      <c r="I11" s="22"/>
      <c r="J11" s="22"/>
      <c r="L11" s="22"/>
      <c r="M11" s="22"/>
    </row>
    <row r="12" s="1" customFormat="1" ht="20.25" customHeight="1" spans="1:7">
      <c r="A12" s="22"/>
      <c r="B12" s="22"/>
      <c r="C12" s="22"/>
      <c r="D12" s="22"/>
      <c r="E12" s="22"/>
      <c r="F12" s="22"/>
      <c r="G12" s="22"/>
    </row>
    <row r="13" s="1" customFormat="1" ht="20.25" customHeight="1" spans="2:8">
      <c r="B13" s="22"/>
      <c r="C13" s="22"/>
      <c r="D13" s="22"/>
      <c r="E13" s="22"/>
      <c r="F13" s="22"/>
      <c r="G13" s="22"/>
      <c r="H13" s="22"/>
    </row>
    <row r="14" s="1" customFormat="1" ht="20.25" customHeight="1" spans="4:8">
      <c r="D14" s="22"/>
      <c r="E14" s="22"/>
      <c r="F14" s="22"/>
      <c r="G14" s="22"/>
      <c r="H14" s="22"/>
    </row>
    <row r="15" s="1" customFormat="1" ht="20.25" customHeight="1" spans="5:8">
      <c r="E15" s="22"/>
      <c r="G15" s="22"/>
      <c r="H15" s="22"/>
    </row>
    <row r="16" s="1" customFormat="1" ht="20.25" customHeight="1" spans="8:8">
      <c r="H16" s="22"/>
    </row>
    <row r="17" s="1" customFormat="1" ht="14.25" customHeight="1"/>
    <row r="18" s="1" customFormat="1" ht="14.25" customHeight="1"/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="1" customFormat="1" ht="14.2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="1" customFormat="1" ht="14.2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2019-03-26T03:10:00Z</cp:lastPrinted>
  <dcterms:modified xsi:type="dcterms:W3CDTF">2021-06-08T02:36:05Z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2052-10.8.2.6837</vt:lpwstr>
  </property>
</Properties>
</file>