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20730" windowHeight="9765" firstSheet="5" activeTab="6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政府性基金支出情况表" sheetId="23" r:id="rId7"/>
    <sheet name="8一般公共预算“三公”经费支出情况表" sheetId="12" r:id="rId8"/>
  </sheets>
  <definedNames>
    <definedName name="_xlnm._FilterDatabase" localSheetId="2" hidden="1">'3部门支出总体情况表'!$A$6:$M$26</definedName>
    <definedName name="_xlnm.Print_Area" localSheetId="0">'1部门收支总体情况表 '!$A$1:$M$24</definedName>
    <definedName name="_xlnm.Print_Area" localSheetId="1">'2部门收入总体情况表'!$A$1:$P$8</definedName>
    <definedName name="_xlnm.Print_Area" localSheetId="2">'3部门支出总体情况表'!$A$1:$M$37</definedName>
    <definedName name="_xlnm.Print_Area" localSheetId="3">'4财政拨款收支总体情况表'!$A$1:$L$35</definedName>
    <definedName name="_xlnm.Print_Area" localSheetId="4">'5一般公共预算支出情况表'!$A$1:$M$38</definedName>
    <definedName name="_xlnm.Print_Area" localSheetId="5">'6一般公共预算基本支出情况表'!$A$1:$H$49</definedName>
    <definedName name="_xlnm.Print_Area" localSheetId="6">'7政府性基金支出情况表'!$A$1:$M$10</definedName>
    <definedName name="_xlnm.Print_Area" localSheetId="7">'8一般公共预算“三公”经费支出情况表'!$A$1:$B$12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'7政府性基金支出情况表'!$1:$7</definedName>
    <definedName name="_xlnm.Print_Titles" localSheetId="7">'8一般公共预算“三公”经费支出情况表'!$1:$4</definedName>
  </definedNames>
  <calcPr calcId="125725"/>
</workbook>
</file>

<file path=xl/calcChain.xml><?xml version="1.0" encoding="utf-8"?>
<calcChain xmlns="http://schemas.openxmlformats.org/spreadsheetml/2006/main">
  <c r="J9" i="10"/>
  <c r="I9"/>
  <c r="H9"/>
  <c r="I8"/>
  <c r="H8"/>
  <c r="J8" i="21"/>
  <c r="I8" i="26"/>
  <c r="H8"/>
  <c r="M7" i="10"/>
  <c r="J7"/>
  <c r="H7"/>
  <c r="I7"/>
  <c r="K7"/>
  <c r="L7"/>
  <c r="G7"/>
  <c r="F24" i="26"/>
  <c r="G24"/>
  <c r="F14"/>
  <c r="G14"/>
  <c r="H24"/>
  <c r="I24"/>
  <c r="E8"/>
  <c r="E24" s="1"/>
  <c r="C20"/>
  <c r="C24"/>
  <c r="I8" i="21"/>
  <c r="I7"/>
  <c r="H8"/>
  <c r="H7"/>
  <c r="F35" i="8"/>
  <c r="G35"/>
  <c r="E35"/>
  <c r="H6" i="11"/>
  <c r="D6"/>
  <c r="H43"/>
  <c r="F7" i="10"/>
</calcChain>
</file>

<file path=xl/sharedStrings.xml><?xml version="1.0" encoding="utf-8"?>
<sst xmlns="http://schemas.openxmlformats.org/spreadsheetml/2006/main" count="614" uniqueCount="249">
  <si>
    <t>预算01表</t>
  </si>
  <si>
    <t xml:space="preserve"> 2019年部门收支总体情况表</t>
  </si>
  <si>
    <t>单位：万元</t>
  </si>
  <si>
    <t>收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</si>
  <si>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</si>
  <si>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</si>
  <si>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</si>
  <si>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</si>
  <si>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</si>
  <si>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</si>
  <si>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</si>
  <si>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</si>
  <si>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</si>
  <si>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</si>
  <si>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</si>
  <si>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</si>
  <si>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</si>
  <si>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</si>
  <si>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</si>
  <si>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</si>
  <si>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</si>
  <si>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</si>
  <si>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</si>
  <si>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</si>
  <si>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</si>
  <si>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</si>
  <si>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</si>
  <si>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</si>
  <si>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</si>
  <si>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</si>
  <si>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</si>
  <si>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</si>
  <si>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</si>
  <si>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</si>
  <si>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</si>
  <si>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</si>
  <si>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</si>
  <si>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</si>
  <si>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</si>
  <si>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</si>
  <si>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</si>
  <si>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</si>
  <si>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2019年部门收入总体情况表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</si>
  <si>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</si>
  <si>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</si>
  <si>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</si>
  <si>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</si>
  <si>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</si>
  <si>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</si>
  <si>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</si>
  <si>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</si>
  <si>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</si>
  <si>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</si>
  <si>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</si>
  <si>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</si>
  <si>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208</t>
  </si>
  <si>
    <t>05</t>
  </si>
  <si>
    <t>210</t>
  </si>
  <si>
    <t>11</t>
  </si>
  <si>
    <t>02</t>
  </si>
  <si>
    <t>221</t>
  </si>
  <si>
    <t>01</t>
  </si>
  <si>
    <t>预算03表</t>
  </si>
  <si>
    <t>2019年部门支出总体情况表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</si>
  <si>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</si>
  <si>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</si>
  <si>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</si>
  <si>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</si>
  <si>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</si>
  <si>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</si>
  <si>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</si>
  <si>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</si>
  <si>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2019年财政拨款收支总体情况表</t>
  </si>
  <si>
    <t>收                 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</si>
  <si>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</si>
  <si>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</si>
  <si>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</si>
  <si>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</si>
  <si>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</si>
  <si>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</si>
  <si>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</si>
  <si>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</si>
  <si>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</si>
  <si>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</si>
  <si>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</si>
  <si>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</si>
  <si>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</si>
  <si>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</si>
  <si>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</si>
  <si>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</si>
  <si>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</si>
  <si>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</si>
  <si>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</si>
  <si>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</si>
  <si>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</si>
  <si>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</si>
  <si>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</si>
  <si>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</si>
  <si>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</si>
  <si>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</si>
  <si>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</si>
  <si>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</si>
  <si>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</si>
  <si>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</si>
  <si>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</si>
  <si>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</si>
  <si>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2019年一般公共预算支出情况表</t>
  </si>
  <si>
    <t>科目名称</t>
  </si>
  <si>
    <t>03</t>
  </si>
  <si>
    <t>04</t>
  </si>
  <si>
    <t>07</t>
  </si>
  <si>
    <t>06</t>
  </si>
  <si>
    <t>08</t>
  </si>
  <si>
    <t>09</t>
  </si>
  <si>
    <t>27</t>
  </si>
  <si>
    <t>预算07表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</si>
  <si>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</si>
  <si>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</si>
  <si>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</si>
  <si>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</si>
  <si>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</si>
  <si>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</si>
  <si>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</si>
  <si>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</si>
  <si>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</si>
  <si>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</si>
  <si>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</si>
  <si>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2019年政府性基金支出情况表</t>
  </si>
  <si>
    <t>单位名称：罗山县石山口水库灌区管理局</t>
    <phoneticPr fontId="1" type="noConversion"/>
  </si>
  <si>
    <t>机关事业单位基本养老保险缴费支出</t>
  </si>
  <si>
    <t>财政对工伤保险基金的补助</t>
  </si>
  <si>
    <t>213</t>
  </si>
  <si>
    <t>水资源节约管理与保护</t>
  </si>
  <si>
    <t>住房公积金</t>
  </si>
  <si>
    <t>社会保障费-养老保险</t>
  </si>
  <si>
    <t>社会保障费-工伤保险</t>
  </si>
  <si>
    <t>社会保障费-医疗保险</t>
  </si>
  <si>
    <t>年终一次性奖金</t>
  </si>
  <si>
    <t>目标考核奖</t>
  </si>
  <si>
    <t>津贴补贴/绩效</t>
  </si>
  <si>
    <t>基本工资</t>
  </si>
  <si>
    <t>公用经费</t>
  </si>
  <si>
    <t>福利费</t>
  </si>
  <si>
    <t>单位（项目名称）</t>
    <phoneticPr fontId="1" type="noConversion"/>
  </si>
  <si>
    <t>单位代码（科目名称）</t>
    <phoneticPr fontId="1" type="noConversion"/>
  </si>
  <si>
    <t>单位代码（科目名称）</t>
    <phoneticPr fontId="1" type="noConversion"/>
  </si>
  <si>
    <t>单位（项目名称）</t>
    <phoneticPr fontId="1" type="noConversion"/>
  </si>
  <si>
    <t>单位：元</t>
  </si>
  <si>
    <t>经济科目编码</t>
  </si>
  <si>
    <t>工资福利支出小计</t>
  </si>
  <si>
    <t>对个人和家庭的补助支出小计</t>
  </si>
  <si>
    <t>离休费</t>
  </si>
  <si>
    <t>津贴补贴</t>
  </si>
  <si>
    <t>退休费</t>
  </si>
  <si>
    <t>奖金</t>
  </si>
  <si>
    <t>退职（役）费</t>
  </si>
  <si>
    <t>其他社会保障缴费</t>
  </si>
  <si>
    <t>抚恤金</t>
  </si>
  <si>
    <t>伙食补助费</t>
  </si>
  <si>
    <t>生活补助</t>
  </si>
  <si>
    <t>绩效工资</t>
  </si>
  <si>
    <t>救济费</t>
  </si>
  <si>
    <t>机关事业单位基本养老保险缴费</t>
  </si>
  <si>
    <t>医疗费</t>
  </si>
  <si>
    <t>职业年金缴费</t>
  </si>
  <si>
    <t>助学金</t>
  </si>
  <si>
    <t>其他工资福利支出</t>
  </si>
  <si>
    <t>奖励金</t>
  </si>
  <si>
    <t>商品和服务支出小计</t>
  </si>
  <si>
    <t>生产补贴</t>
  </si>
  <si>
    <t>办公费</t>
  </si>
  <si>
    <t>印刷费</t>
  </si>
  <si>
    <t>提租补贴</t>
  </si>
  <si>
    <t>咨询费</t>
  </si>
  <si>
    <t>购房补贴</t>
  </si>
  <si>
    <t>手续费</t>
  </si>
  <si>
    <t>采暖补贴</t>
  </si>
  <si>
    <t>水费</t>
  </si>
  <si>
    <t>物业服务补贴</t>
  </si>
  <si>
    <t>电费</t>
  </si>
  <si>
    <t>文明奖</t>
  </si>
  <si>
    <t>邮电费</t>
  </si>
  <si>
    <t>其他对个人和家庭的补助支出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</si>
  <si>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</si>
  <si>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</si>
  <si>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</si>
  <si>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</si>
  <si>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</si>
  <si>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</si>
  <si>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</si>
  <si>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</si>
  <si>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</si>
  <si>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</si>
  <si>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</si>
  <si>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</si>
  <si>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</si>
  <si>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</si>
  <si>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</si>
  <si>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</si>
  <si>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</si>
  <si>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</si>
  <si>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</si>
  <si>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</si>
  <si>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预算06表</t>
    <phoneticPr fontId="1" type="noConversion"/>
  </si>
  <si>
    <t>科目名称</t>
    <phoneticPr fontId="1" type="noConversion"/>
  </si>
  <si>
    <t>一般公共预算</t>
    <phoneticPr fontId="1" type="noConversion"/>
  </si>
  <si>
    <t>2019年一般公共预算基本支出情况表</t>
    <phoneticPr fontId="1" type="noConversion"/>
  </si>
  <si>
    <t>单位名称：罗山县水利局</t>
    <phoneticPr fontId="1" type="noConversion"/>
  </si>
  <si>
    <t>罗山县水利局</t>
    <phoneticPr fontId="1" type="noConversion"/>
  </si>
  <si>
    <t>308001</t>
    <phoneticPr fontId="1" type="noConversion"/>
  </si>
  <si>
    <t>行政运行</t>
    <phoneticPr fontId="1" type="noConversion"/>
  </si>
  <si>
    <t>定补</t>
    <phoneticPr fontId="1" type="noConversion"/>
  </si>
  <si>
    <t>遗属补助</t>
    <phoneticPr fontId="1" type="noConversion"/>
  </si>
  <si>
    <t>01</t>
    <phoneticPr fontId="1" type="noConversion"/>
  </si>
  <si>
    <t>行政单位医疗</t>
    <phoneticPr fontId="1" type="noConversion"/>
  </si>
  <si>
    <t>208</t>
    <phoneticPr fontId="1" type="noConversion"/>
  </si>
  <si>
    <t>05</t>
    <phoneticPr fontId="1" type="noConversion"/>
  </si>
  <si>
    <t>99</t>
    <phoneticPr fontId="1" type="noConversion"/>
  </si>
  <si>
    <t>社会保障费-残疾人保障金</t>
    <phoneticPr fontId="1" type="noConversion"/>
  </si>
  <si>
    <t>防汛及抗旱经费</t>
    <phoneticPr fontId="1" type="noConversion"/>
  </si>
  <si>
    <t>14</t>
    <phoneticPr fontId="1" type="noConversion"/>
  </si>
  <si>
    <t>防汛</t>
    <phoneticPr fontId="1" type="noConversion"/>
  </si>
  <si>
    <t>矿管办经费</t>
    <phoneticPr fontId="1" type="noConversion"/>
  </si>
  <si>
    <t>入河排污口水质监测费</t>
    <phoneticPr fontId="1" type="noConversion"/>
  </si>
  <si>
    <t>实行最严格水资源管理制度相关经费</t>
    <phoneticPr fontId="1" type="noConversion"/>
  </si>
  <si>
    <t>经费补助、困难补助</t>
    <phoneticPr fontId="1" type="noConversion"/>
  </si>
  <si>
    <t>河长制工作经费</t>
    <phoneticPr fontId="1" type="noConversion"/>
  </si>
  <si>
    <t>水土保持</t>
    <phoneticPr fontId="1" type="noConversion"/>
  </si>
  <si>
    <t>水土流失监测点工作经费</t>
    <phoneticPr fontId="1" type="noConversion"/>
  </si>
  <si>
    <t>水土保持县配套</t>
    <phoneticPr fontId="1" type="noConversion"/>
  </si>
  <si>
    <t>水利前期工作</t>
    <phoneticPr fontId="1" type="noConversion"/>
  </si>
  <si>
    <t>张湾水库筹建办公经费</t>
    <phoneticPr fontId="1" type="noConversion"/>
  </si>
  <si>
    <t>水利技术推广</t>
    <phoneticPr fontId="1" type="noConversion"/>
  </si>
  <si>
    <t>黄缘闭壳龟自然保护区监测监管费</t>
    <phoneticPr fontId="1" type="noConversion"/>
  </si>
  <si>
    <t>稻鱼综合种子技术推广</t>
    <phoneticPr fontId="1" type="noConversion"/>
  </si>
  <si>
    <t>06</t>
    <phoneticPr fontId="1" type="noConversion"/>
  </si>
  <si>
    <t>水利工程运行与维护</t>
    <phoneticPr fontId="1" type="noConversion"/>
  </si>
  <si>
    <t>水利工程维修养护-九龙水管所</t>
    <phoneticPr fontId="1" type="noConversion"/>
  </si>
  <si>
    <t>水利工程维修养护-防汛物资站</t>
    <phoneticPr fontId="1" type="noConversion"/>
  </si>
  <si>
    <t>饮水安全维修基金</t>
    <phoneticPr fontId="1" type="noConversion"/>
  </si>
  <si>
    <t>小型水库管护经费</t>
    <phoneticPr fontId="1" type="noConversion"/>
  </si>
  <si>
    <t>09</t>
    <phoneticPr fontId="1" type="noConversion"/>
  </si>
  <si>
    <t>水利执法监督</t>
    <phoneticPr fontId="1" type="noConversion"/>
  </si>
  <si>
    <t>渔业资源增殖保护费、渔业船舶检验与登记工作经费</t>
    <phoneticPr fontId="1" type="noConversion"/>
  </si>
  <si>
    <t>单位名称：罗山县水利局</t>
    <phoneticPr fontId="1" type="noConversion"/>
  </si>
  <si>
    <t>：罗山县水利局</t>
    <phoneticPr fontId="1" type="noConversion"/>
  </si>
  <si>
    <t>0</t>
    <phoneticPr fontId="1" type="noConversion"/>
  </si>
  <si>
    <t>说明：我局本年度无政府性基金收入，也没有使用政府性基金安排的支出，故此表无数据。</t>
    <phoneticPr fontId="1" type="noConversion"/>
  </si>
  <si>
    <t>0</t>
    <phoneticPr fontId="1" type="noConversion"/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</si>
</sst>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76" formatCode="00"/>
    <numFmt numFmtId="177" formatCode="0000"/>
    <numFmt numFmtId="178" formatCode="#,##0.0_);[Red]\(#,##0.0\)"/>
    <numFmt numFmtId="179" formatCode="#,##0.0_ "/>
    <numFmt numFmtId="180" formatCode="* #,##0.00;* \-#,##0.00;* &quot;&quot;??;@"/>
    <numFmt numFmtId="181" formatCode="#,##0.0"/>
    <numFmt numFmtId="182" formatCode="0.0_);[Red]\(0.0\)"/>
    <numFmt numFmtId="183" formatCode="#,##0.00_ "/>
    <numFmt numFmtId="184" formatCode="#,##0.00_);[Red]\(#,##0.00\)"/>
  </numFmts>
  <fonts count="22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indexed="8"/>
      <name val="黑体"/>
      <family val="3"/>
      <charset val="134"/>
    </font>
    <font>
      <sz val="24"/>
      <color indexed="8"/>
      <name val="黑体"/>
      <family val="3"/>
      <charset val="134"/>
    </font>
    <font>
      <sz val="18"/>
      <color indexed="8"/>
      <name val="宋体"/>
      <charset val="134"/>
    </font>
    <font>
      <sz val="17"/>
      <color indexed="8"/>
      <name val="宋体"/>
      <charset val="134"/>
    </font>
    <font>
      <sz val="11"/>
      <color indexed="8"/>
      <name val="仿宋"/>
      <family val="3"/>
      <charset val="134"/>
    </font>
    <font>
      <b/>
      <sz val="11"/>
      <color indexed="8"/>
      <name val="仿宋"/>
      <family val="3"/>
      <charset val="134"/>
    </font>
    <font>
      <sz val="12"/>
      <name val="仿宋"/>
      <family val="3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20"/>
      <color indexed="8"/>
      <name val="宋体"/>
      <charset val="134"/>
    </font>
    <font>
      <sz val="12"/>
      <name val="宋体"/>
      <family val="3"/>
      <charset val="134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3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326">
    <xf numFmtId="0" fontId="0" fillId="0" borderId="0" xfId="0">
      <alignment vertical="center"/>
    </xf>
    <xf numFmtId="0" fontId="0" fillId="0" borderId="0" xfId="23" applyFont="1"/>
    <xf numFmtId="0" fontId="0" fillId="0" borderId="0" xfId="23" applyFont="1" applyFill="1"/>
    <xf numFmtId="0" fontId="1" fillId="0" borderId="0" xfId="23"/>
    <xf numFmtId="176" fontId="2" fillId="0" borderId="0" xfId="23" applyNumberFormat="1" applyFont="1" applyFill="1" applyAlignment="1" applyProtection="1">
      <alignment horizontal="center" vertical="center"/>
    </xf>
    <xf numFmtId="177" fontId="2" fillId="0" borderId="0" xfId="23" applyNumberFormat="1" applyFont="1" applyFill="1" applyAlignment="1" applyProtection="1">
      <alignment horizontal="center" vertical="center"/>
    </xf>
    <xf numFmtId="0" fontId="2" fillId="0" borderId="0" xfId="23" applyNumberFormat="1" applyFont="1" applyFill="1" applyAlignment="1" applyProtection="1">
      <alignment horizontal="right" vertical="center"/>
    </xf>
    <xf numFmtId="0" fontId="2" fillId="0" borderId="0" xfId="23" applyNumberFormat="1" applyFont="1" applyFill="1" applyAlignment="1" applyProtection="1">
      <alignment horizontal="left" vertical="center" wrapText="1"/>
    </xf>
    <xf numFmtId="178" fontId="2" fillId="0" borderId="0" xfId="23" applyNumberFormat="1" applyFont="1" applyFill="1" applyAlignment="1" applyProtection="1">
      <alignment vertical="center"/>
    </xf>
    <xf numFmtId="178" fontId="2" fillId="0" borderId="1" xfId="23" applyNumberFormat="1" applyFont="1" applyFill="1" applyBorder="1" applyAlignment="1" applyProtection="1">
      <alignment vertical="center"/>
    </xf>
    <xf numFmtId="0" fontId="0" fillId="0" borderId="2" xfId="23" applyNumberFormat="1" applyFont="1" applyFill="1" applyBorder="1" applyAlignment="1" applyProtection="1">
      <alignment horizontal="centerContinuous" vertical="center"/>
    </xf>
    <xf numFmtId="0" fontId="0" fillId="0" borderId="3" xfId="23" applyNumberFormat="1" applyFont="1" applyFill="1" applyBorder="1" applyAlignment="1" applyProtection="1">
      <alignment horizontal="centerContinuous" vertical="center"/>
    </xf>
    <xf numFmtId="0" fontId="0" fillId="0" borderId="3" xfId="23" applyNumberFormat="1" applyFont="1" applyFill="1" applyBorder="1" applyAlignment="1" applyProtection="1">
      <alignment horizontal="center" vertical="center" wrapText="1"/>
    </xf>
    <xf numFmtId="0" fontId="0" fillId="0" borderId="4" xfId="23" applyNumberFormat="1" applyFont="1" applyFill="1" applyBorder="1" applyAlignment="1" applyProtection="1">
      <alignment horizontal="centerContinuous" vertical="center"/>
    </xf>
    <xf numFmtId="176" fontId="0" fillId="0" borderId="3" xfId="23" applyNumberFormat="1" applyFont="1" applyFill="1" applyBorder="1" applyAlignment="1" applyProtection="1">
      <alignment horizontal="center" vertical="center"/>
    </xf>
    <xf numFmtId="177" fontId="0" fillId="0" borderId="3" xfId="23" applyNumberFormat="1" applyFont="1" applyFill="1" applyBorder="1" applyAlignment="1" applyProtection="1">
      <alignment horizontal="center" vertical="center"/>
    </xf>
    <xf numFmtId="0" fontId="0" fillId="0" borderId="5" xfId="23" applyNumberFormat="1" applyFont="1" applyFill="1" applyBorder="1" applyAlignment="1" applyProtection="1">
      <alignment horizontal="center" vertical="center" wrapText="1"/>
    </xf>
    <xf numFmtId="0" fontId="2" fillId="0" borderId="3" xfId="23" applyNumberFormat="1" applyFont="1" applyFill="1" applyBorder="1" applyAlignment="1" applyProtection="1">
      <alignment horizontal="center" vertical="center" wrapText="1"/>
    </xf>
    <xf numFmtId="0" fontId="0" fillId="0" borderId="3" xfId="23" applyNumberFormat="1" applyFont="1" applyFill="1" applyBorder="1" applyAlignment="1" applyProtection="1">
      <alignment horizontal="center" vertical="center"/>
    </xf>
    <xf numFmtId="49" fontId="0" fillId="0" borderId="3" xfId="23" applyNumberFormat="1" applyFont="1" applyFill="1" applyBorder="1" applyAlignment="1" applyProtection="1">
      <alignment horizontal="center" vertical="center" wrapText="1"/>
    </xf>
    <xf numFmtId="49" fontId="0" fillId="0" borderId="3" xfId="23" applyNumberFormat="1" applyFont="1" applyFill="1" applyBorder="1" applyAlignment="1" applyProtection="1">
      <alignment vertical="center" wrapText="1"/>
    </xf>
    <xf numFmtId="0" fontId="0" fillId="0" borderId="3" xfId="23" applyNumberFormat="1" applyFont="1" applyFill="1" applyBorder="1" applyAlignment="1" applyProtection="1">
      <alignment vertical="center" wrapText="1"/>
    </xf>
    <xf numFmtId="178" fontId="0" fillId="0" borderId="3" xfId="23" applyNumberFormat="1" applyFont="1" applyFill="1" applyBorder="1" applyAlignment="1" applyProtection="1">
      <alignment horizontal="right" vertical="center" wrapText="1"/>
    </xf>
    <xf numFmtId="179" fontId="2" fillId="0" borderId="0" xfId="23" applyNumberFormat="1" applyFont="1" applyFill="1" applyAlignment="1" applyProtection="1">
      <alignment vertical="center"/>
    </xf>
    <xf numFmtId="178" fontId="2" fillId="0" borderId="0" xfId="23" applyNumberFormat="1" applyFont="1" applyFill="1" applyAlignment="1" applyProtection="1">
      <alignment horizontal="right" vertical="center"/>
    </xf>
    <xf numFmtId="178" fontId="2" fillId="0" borderId="0" xfId="23" applyNumberFormat="1" applyFont="1" applyFill="1" applyAlignment="1" applyProtection="1">
      <alignment horizontal="right"/>
    </xf>
    <xf numFmtId="0" fontId="0" fillId="0" borderId="5" xfId="23" applyNumberFormat="1" applyFont="1" applyFill="1" applyBorder="1" applyAlignment="1" applyProtection="1">
      <alignment horizontal="centerContinuous" vertical="center"/>
    </xf>
    <xf numFmtId="0" fontId="0" fillId="0" borderId="6" xfId="23" applyNumberFormat="1" applyFont="1" applyFill="1" applyBorder="1" applyAlignment="1" applyProtection="1">
      <alignment horizontal="centerContinuous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0" fillId="0" borderId="3" xfId="0" applyBorder="1">
      <alignment vertical="center"/>
    </xf>
    <xf numFmtId="176" fontId="0" fillId="0" borderId="7" xfId="23" applyNumberFormat="1" applyFont="1" applyFill="1" applyBorder="1" applyAlignment="1" applyProtection="1">
      <alignment horizontal="center" vertical="center"/>
    </xf>
    <xf numFmtId="177" fontId="0" fillId="0" borderId="7" xfId="23" applyNumberFormat="1" applyFont="1" applyFill="1" applyBorder="1" applyAlignment="1" applyProtection="1">
      <alignment horizontal="center" vertical="center"/>
    </xf>
    <xf numFmtId="0" fontId="0" fillId="0" borderId="8" xfId="23" applyNumberFormat="1" applyFont="1" applyFill="1" applyBorder="1" applyAlignment="1" applyProtection="1">
      <alignment horizontal="center" vertical="center"/>
    </xf>
    <xf numFmtId="0" fontId="0" fillId="0" borderId="8" xfId="23" applyNumberFormat="1" applyFont="1" applyFill="1" applyBorder="1" applyAlignment="1" applyProtection="1">
      <alignment horizontal="center" vertical="center" wrapText="1"/>
    </xf>
    <xf numFmtId="0" fontId="0" fillId="0" borderId="7" xfId="23" applyNumberFormat="1" applyFont="1" applyFill="1" applyBorder="1" applyAlignment="1" applyProtection="1">
      <alignment horizontal="center" vertical="center"/>
    </xf>
    <xf numFmtId="0" fontId="0" fillId="0" borderId="6" xfId="23" applyNumberFormat="1" applyFont="1" applyFill="1" applyBorder="1" applyAlignment="1" applyProtection="1">
      <alignment horizontal="center" vertical="center" wrapText="1"/>
    </xf>
    <xf numFmtId="49" fontId="0" fillId="0" borderId="6" xfId="23" applyNumberFormat="1" applyFont="1" applyFill="1" applyBorder="1" applyAlignment="1" applyProtection="1">
      <alignment horizontal="center" vertical="center" wrapText="1"/>
    </xf>
    <xf numFmtId="49" fontId="0" fillId="0" borderId="6" xfId="23" applyNumberFormat="1" applyFont="1" applyFill="1" applyBorder="1" applyAlignment="1" applyProtection="1">
      <alignment vertical="center" wrapText="1"/>
    </xf>
    <xf numFmtId="0" fontId="0" fillId="0" borderId="6" xfId="23" applyNumberFormat="1" applyFont="1" applyFill="1" applyBorder="1" applyAlignment="1" applyProtection="1">
      <alignment vertical="center" wrapText="1"/>
    </xf>
    <xf numFmtId="0" fontId="0" fillId="0" borderId="0" xfId="22" applyFont="1"/>
    <xf numFmtId="0" fontId="0" fillId="0" borderId="0" xfId="22" applyFont="1" applyFill="1"/>
    <xf numFmtId="0" fontId="1" fillId="0" borderId="0" xfId="22" applyAlignment="1">
      <alignment wrapText="1"/>
    </xf>
    <xf numFmtId="0" fontId="1" fillId="0" borderId="0" xfId="22"/>
    <xf numFmtId="180" fontId="4" fillId="0" borderId="0" xfId="22" applyNumberFormat="1" applyFont="1" applyFill="1" applyAlignment="1" applyProtection="1">
      <alignment vertical="center" wrapText="1"/>
    </xf>
    <xf numFmtId="180" fontId="4" fillId="0" borderId="0" xfId="22" applyNumberFormat="1" applyFont="1" applyFill="1" applyAlignment="1" applyProtection="1">
      <alignment horizontal="right" vertical="center"/>
    </xf>
    <xf numFmtId="178" fontId="4" fillId="0" borderId="0" xfId="22" applyNumberFormat="1" applyFont="1" applyFill="1" applyAlignment="1" applyProtection="1">
      <alignment horizontal="right" vertical="center"/>
    </xf>
    <xf numFmtId="178" fontId="4" fillId="0" borderId="0" xfId="22" applyNumberFormat="1" applyFont="1" applyFill="1" applyAlignment="1" applyProtection="1">
      <alignment vertical="center"/>
    </xf>
    <xf numFmtId="180" fontId="3" fillId="0" borderId="1" xfId="22" applyNumberFormat="1" applyFont="1" applyFill="1" applyBorder="1" applyAlignment="1" applyProtection="1">
      <alignment vertical="center" wrapText="1"/>
    </xf>
    <xf numFmtId="178" fontId="0" fillId="0" borderId="3" xfId="22" applyNumberFormat="1" applyFont="1" applyFill="1" applyBorder="1" applyAlignment="1" applyProtection="1">
      <alignment horizontal="right" vertical="center" wrapText="1"/>
    </xf>
    <xf numFmtId="179" fontId="0" fillId="0" borderId="3" xfId="22" applyNumberFormat="1" applyFont="1" applyFill="1" applyBorder="1" applyAlignment="1">
      <alignment horizontal="right" vertical="center" wrapText="1"/>
    </xf>
    <xf numFmtId="181" fontId="1" fillId="0" borderId="3" xfId="22" applyNumberFormat="1" applyFill="1" applyBorder="1"/>
    <xf numFmtId="0" fontId="0" fillId="0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179" fontId="0" fillId="0" borderId="3" xfId="22" applyNumberFormat="1" applyFont="1" applyFill="1" applyBorder="1" applyAlignment="1">
      <alignment horizontal="right" vertical="center"/>
    </xf>
    <xf numFmtId="181" fontId="0" fillId="0" borderId="3" xfId="22" applyNumberFormat="1" applyFont="1" applyFill="1" applyBorder="1" applyAlignment="1">
      <alignment horizontal="right" vertical="center" wrapText="1"/>
    </xf>
    <xf numFmtId="0" fontId="0" fillId="0" borderId="6" xfId="22" applyFont="1" applyFill="1" applyBorder="1" applyAlignment="1">
      <alignment horizontal="left" vertical="center" wrapText="1"/>
    </xf>
    <xf numFmtId="0" fontId="0" fillId="0" borderId="5" xfId="22" applyFont="1" applyFill="1" applyBorder="1" applyAlignment="1">
      <alignment horizontal="left" vertical="center" wrapText="1"/>
    </xf>
    <xf numFmtId="0" fontId="0" fillId="0" borderId="3" xfId="19" applyFont="1" applyFill="1" applyBorder="1" applyAlignment="1">
      <alignment horizontal="center" vertical="center"/>
    </xf>
    <xf numFmtId="0" fontId="0" fillId="0" borderId="0" xfId="22" applyFont="1" applyAlignment="1">
      <alignment wrapText="1"/>
    </xf>
    <xf numFmtId="178" fontId="2" fillId="0" borderId="0" xfId="22" applyNumberFormat="1" applyFont="1" applyFill="1" applyAlignment="1" applyProtection="1">
      <alignment vertical="center"/>
    </xf>
    <xf numFmtId="178" fontId="2" fillId="0" borderId="0" xfId="22" applyNumberFormat="1" applyFont="1" applyFill="1" applyAlignment="1" applyProtection="1">
      <alignment horizontal="right" vertical="center"/>
    </xf>
    <xf numFmtId="180" fontId="2" fillId="0" borderId="1" xfId="22" applyNumberFormat="1" applyFont="1" applyFill="1" applyBorder="1" applyAlignment="1" applyProtection="1">
      <alignment horizontal="right" vertical="center" wrapText="1"/>
    </xf>
    <xf numFmtId="181" fontId="0" fillId="0" borderId="0" xfId="22" applyNumberFormat="1" applyFont="1" applyFill="1"/>
    <xf numFmtId="0" fontId="1" fillId="0" borderId="0" xfId="25" applyFill="1"/>
    <xf numFmtId="0" fontId="1" fillId="0" borderId="0" xfId="25"/>
    <xf numFmtId="176" fontId="2" fillId="0" borderId="0" xfId="25" applyNumberFormat="1" applyFont="1" applyFill="1" applyAlignment="1" applyProtection="1">
      <alignment horizontal="center" vertical="center"/>
    </xf>
    <xf numFmtId="177" fontId="2" fillId="0" borderId="0" xfId="25" applyNumberFormat="1" applyFont="1" applyFill="1" applyAlignment="1" applyProtection="1">
      <alignment horizontal="center" vertical="center"/>
    </xf>
    <xf numFmtId="0" fontId="2" fillId="0" borderId="0" xfId="25" applyNumberFormat="1" applyFont="1" applyFill="1" applyAlignment="1" applyProtection="1">
      <alignment horizontal="right" vertical="center"/>
    </xf>
    <xf numFmtId="0" fontId="2" fillId="0" borderId="0" xfId="25" applyNumberFormat="1" applyFont="1" applyFill="1" applyAlignment="1" applyProtection="1">
      <alignment horizontal="left" vertical="center" wrapText="1"/>
    </xf>
    <xf numFmtId="178" fontId="2" fillId="0" borderId="0" xfId="25" applyNumberFormat="1" applyFont="1" applyFill="1" applyAlignment="1" applyProtection="1">
      <alignment vertical="center"/>
    </xf>
    <xf numFmtId="178" fontId="2" fillId="0" borderId="1" xfId="25" applyNumberFormat="1" applyFont="1" applyFill="1" applyBorder="1" applyAlignment="1" applyProtection="1">
      <alignment vertical="center"/>
    </xf>
    <xf numFmtId="0" fontId="2" fillId="0" borderId="2" xfId="25" applyNumberFormat="1" applyFont="1" applyFill="1" applyBorder="1" applyAlignment="1" applyProtection="1">
      <alignment horizontal="centerContinuous" vertical="center"/>
    </xf>
    <xf numFmtId="0" fontId="2" fillId="0" borderId="3" xfId="25" applyNumberFormat="1" applyFont="1" applyFill="1" applyBorder="1" applyAlignment="1" applyProtection="1">
      <alignment horizontal="centerContinuous" vertical="center"/>
    </xf>
    <xf numFmtId="0" fontId="2" fillId="0" borderId="3" xfId="25" applyNumberFormat="1" applyFont="1" applyFill="1" applyBorder="1" applyAlignment="1" applyProtection="1">
      <alignment horizontal="center" vertical="center" wrapText="1"/>
    </xf>
    <xf numFmtId="0" fontId="2" fillId="0" borderId="4" xfId="25" applyNumberFormat="1" applyFont="1" applyFill="1" applyBorder="1" applyAlignment="1" applyProtection="1">
      <alignment horizontal="centerContinuous" vertical="center"/>
    </xf>
    <xf numFmtId="176" fontId="2" fillId="0" borderId="3" xfId="25" applyNumberFormat="1" applyFont="1" applyFill="1" applyBorder="1" applyAlignment="1" applyProtection="1">
      <alignment horizontal="center" vertical="center"/>
    </xf>
    <xf numFmtId="177" fontId="2" fillId="0" borderId="3" xfId="25" applyNumberFormat="1" applyFont="1" applyFill="1" applyBorder="1" applyAlignment="1" applyProtection="1">
      <alignment horizontal="center" vertical="center"/>
    </xf>
    <xf numFmtId="0" fontId="2" fillId="0" borderId="5" xfId="25" applyNumberFormat="1" applyFont="1" applyFill="1" applyBorder="1" applyAlignment="1" applyProtection="1">
      <alignment horizontal="center" vertical="center" wrapText="1"/>
    </xf>
    <xf numFmtId="176" fontId="2" fillId="0" borderId="7" xfId="25" applyNumberFormat="1" applyFont="1" applyFill="1" applyBorder="1" applyAlignment="1" applyProtection="1">
      <alignment horizontal="center" vertical="center"/>
    </xf>
    <xf numFmtId="177" fontId="2" fillId="0" borderId="7" xfId="25" applyNumberFormat="1" applyFont="1" applyFill="1" applyBorder="1" applyAlignment="1" applyProtection="1">
      <alignment horizontal="center" vertical="center"/>
    </xf>
    <xf numFmtId="0" fontId="2" fillId="0" borderId="8" xfId="25" applyNumberFormat="1" applyFont="1" applyFill="1" applyBorder="1" applyAlignment="1" applyProtection="1">
      <alignment horizontal="center" vertical="center"/>
    </xf>
    <xf numFmtId="0" fontId="2" fillId="0" borderId="8" xfId="25" applyNumberFormat="1" applyFont="1" applyFill="1" applyBorder="1" applyAlignment="1" applyProtection="1">
      <alignment horizontal="center" vertical="center" wrapText="1"/>
    </xf>
    <xf numFmtId="0" fontId="2" fillId="0" borderId="7" xfId="25" applyNumberFormat="1" applyFont="1" applyFill="1" applyBorder="1" applyAlignment="1" applyProtection="1">
      <alignment horizontal="center" vertical="center"/>
    </xf>
    <xf numFmtId="49" fontId="2" fillId="0" borderId="6" xfId="25" applyNumberFormat="1" applyFont="1" applyFill="1" applyBorder="1" applyAlignment="1" applyProtection="1">
      <alignment horizontal="center" vertical="center" wrapText="1"/>
    </xf>
    <xf numFmtId="49" fontId="1" fillId="0" borderId="6" xfId="25" applyNumberFormat="1" applyFont="1" applyFill="1" applyBorder="1" applyAlignment="1" applyProtection="1">
      <alignment horizontal="center" vertical="center" wrapText="1"/>
    </xf>
    <xf numFmtId="49" fontId="1" fillId="0" borderId="6" xfId="25" applyNumberFormat="1" applyFont="1" applyFill="1" applyBorder="1" applyAlignment="1" applyProtection="1">
      <alignment vertical="center" wrapText="1"/>
    </xf>
    <xf numFmtId="0" fontId="1" fillId="0" borderId="6" xfId="25" applyNumberFormat="1" applyFont="1" applyFill="1" applyBorder="1" applyAlignment="1" applyProtection="1">
      <alignment vertical="center" wrapText="1"/>
    </xf>
    <xf numFmtId="179" fontId="2" fillId="0" borderId="3" xfId="25" applyNumberFormat="1" applyFont="1" applyFill="1" applyBorder="1" applyAlignment="1" applyProtection="1">
      <alignment horizontal="right" vertical="center" wrapText="1"/>
    </xf>
    <xf numFmtId="49" fontId="2" fillId="0" borderId="3" xfId="24" applyNumberFormat="1" applyFont="1" applyFill="1" applyBorder="1" applyAlignment="1" applyProtection="1">
      <alignment horizontal="center" vertical="center" wrapText="1"/>
    </xf>
    <xf numFmtId="49" fontId="2" fillId="0" borderId="3" xfId="24" applyNumberFormat="1" applyFont="1" applyFill="1" applyBorder="1" applyAlignment="1" applyProtection="1">
      <alignment horizontal="left" vertical="center" wrapText="1"/>
    </xf>
    <xf numFmtId="0" fontId="2" fillId="0" borderId="3" xfId="24" applyNumberFormat="1" applyFont="1" applyFill="1" applyBorder="1" applyAlignment="1" applyProtection="1">
      <alignment horizontal="left" vertical="center" wrapText="1"/>
    </xf>
    <xf numFmtId="179" fontId="2" fillId="0" borderId="0" xfId="25" applyNumberFormat="1" applyFont="1" applyFill="1" applyAlignment="1" applyProtection="1">
      <alignment vertical="center"/>
    </xf>
    <xf numFmtId="178" fontId="2" fillId="0" borderId="0" xfId="25" applyNumberFormat="1" applyFont="1" applyFill="1" applyAlignment="1" applyProtection="1">
      <alignment horizontal="right" vertical="center"/>
    </xf>
    <xf numFmtId="178" fontId="2" fillId="0" borderId="0" xfId="25" applyNumberFormat="1" applyFont="1" applyFill="1" applyAlignment="1" applyProtection="1">
      <alignment horizontal="right"/>
    </xf>
    <xf numFmtId="0" fontId="2" fillId="0" borderId="5" xfId="25" applyNumberFormat="1" applyFont="1" applyFill="1" applyBorder="1" applyAlignment="1" applyProtection="1">
      <alignment horizontal="centerContinuous" vertical="center"/>
    </xf>
    <xf numFmtId="0" fontId="2" fillId="0" borderId="6" xfId="25" applyNumberFormat="1" applyFont="1" applyFill="1" applyBorder="1" applyAlignment="1" applyProtection="1">
      <alignment horizontal="centerContinuous" vertical="center"/>
    </xf>
    <xf numFmtId="0" fontId="1" fillId="0" borderId="0" xfId="24" applyFill="1"/>
    <xf numFmtId="0" fontId="1" fillId="0" borderId="0" xfId="24"/>
    <xf numFmtId="0" fontId="2" fillId="0" borderId="0" xfId="24" applyNumberFormat="1" applyFont="1" applyFill="1" applyAlignment="1" applyProtection="1">
      <alignment horizontal="right" vertical="center" wrapText="1"/>
    </xf>
    <xf numFmtId="0" fontId="2" fillId="20" borderId="0" xfId="24" applyNumberFormat="1" applyFont="1" applyFill="1" applyAlignment="1" applyProtection="1">
      <alignment vertical="center" wrapText="1"/>
    </xf>
    <xf numFmtId="178" fontId="2" fillId="20" borderId="0" xfId="24" applyNumberFormat="1" applyFont="1" applyFill="1" applyAlignment="1" applyProtection="1">
      <alignment vertical="center" wrapText="1"/>
    </xf>
    <xf numFmtId="176" fontId="2" fillId="0" borderId="1" xfId="24" applyNumberFormat="1" applyFont="1" applyFill="1" applyBorder="1" applyAlignment="1" applyProtection="1">
      <alignment vertical="center"/>
    </xf>
    <xf numFmtId="0" fontId="2" fillId="0" borderId="0" xfId="24" applyNumberFormat="1" applyFont="1" applyFill="1" applyAlignment="1" applyProtection="1">
      <alignment vertical="center" wrapText="1"/>
    </xf>
    <xf numFmtId="49" fontId="2" fillId="20" borderId="3" xfId="20" applyNumberFormat="1" applyFont="1" applyFill="1" applyBorder="1" applyAlignment="1">
      <alignment horizontal="center" vertical="center"/>
    </xf>
    <xf numFmtId="49" fontId="2" fillId="0" borderId="3" xfId="20" applyNumberFormat="1" applyFont="1" applyFill="1" applyBorder="1" applyAlignment="1">
      <alignment horizontal="center" vertical="center" wrapText="1"/>
    </xf>
    <xf numFmtId="0" fontId="2" fillId="0" borderId="8" xfId="24" applyNumberFormat="1" applyFont="1" applyFill="1" applyBorder="1" applyAlignment="1" applyProtection="1">
      <alignment horizontal="center" vertical="center" wrapText="1"/>
    </xf>
    <xf numFmtId="0" fontId="2" fillId="0" borderId="3" xfId="24" applyNumberFormat="1" applyFont="1" applyBorder="1" applyAlignment="1">
      <alignment horizontal="center" vertical="center"/>
    </xf>
    <xf numFmtId="179" fontId="2" fillId="0" borderId="3" xfId="24" applyNumberFormat="1" applyFont="1" applyFill="1" applyBorder="1" applyAlignment="1" applyProtection="1">
      <alignment horizontal="right" vertical="center" wrapText="1"/>
    </xf>
    <xf numFmtId="49" fontId="2" fillId="20" borderId="3" xfId="20" applyNumberFormat="1" applyFont="1" applyFill="1" applyBorder="1" applyAlignment="1">
      <alignment horizontal="center" vertical="center" wrapText="1"/>
    </xf>
    <xf numFmtId="179" fontId="2" fillId="0" borderId="3" xfId="24" applyNumberFormat="1" applyFont="1" applyFill="1" applyBorder="1" applyAlignment="1">
      <alignment horizontal="right" vertical="center" wrapText="1"/>
    </xf>
    <xf numFmtId="178" fontId="2" fillId="0" borderId="0" xfId="24" applyNumberFormat="1" applyFont="1" applyFill="1" applyAlignment="1" applyProtection="1">
      <alignment horizontal="right" vertical="center"/>
    </xf>
    <xf numFmtId="178" fontId="2" fillId="20" borderId="0" xfId="24" applyNumberFormat="1" applyFont="1" applyFill="1" applyBorder="1" applyAlignment="1" applyProtection="1">
      <alignment horizontal="right"/>
    </xf>
    <xf numFmtId="0" fontId="1" fillId="0" borderId="0" xfId="20" applyFill="1"/>
    <xf numFmtId="0" fontId="10" fillId="0" borderId="0" xfId="21">
      <alignment vertical="center"/>
    </xf>
    <xf numFmtId="0" fontId="1" fillId="0" borderId="0" xfId="20"/>
    <xf numFmtId="0" fontId="10" fillId="0" borderId="0" xfId="21" applyAlignment="1">
      <alignment vertical="center" wrapText="1"/>
    </xf>
    <xf numFmtId="180" fontId="2" fillId="0" borderId="0" xfId="20" applyNumberFormat="1" applyFont="1" applyFill="1" applyAlignment="1" applyProtection="1">
      <alignment horizontal="right" vertical="center"/>
    </xf>
    <xf numFmtId="178" fontId="2" fillId="0" borderId="0" xfId="20" applyNumberFormat="1" applyFont="1" applyFill="1" applyAlignment="1" applyProtection="1">
      <alignment horizontal="right" vertical="center"/>
    </xf>
    <xf numFmtId="178" fontId="2" fillId="0" borderId="0" xfId="20" applyNumberFormat="1" applyFont="1" applyFill="1" applyAlignment="1" applyProtection="1">
      <alignment horizontal="centerContinuous" vertical="center"/>
    </xf>
    <xf numFmtId="180" fontId="2" fillId="0" borderId="3" xfId="20" applyNumberFormat="1" applyFont="1" applyFill="1" applyBorder="1" applyAlignment="1" applyProtection="1">
      <alignment horizontal="centerContinuous" vertical="center"/>
    </xf>
    <xf numFmtId="180" fontId="2" fillId="0" borderId="7" xfId="20" applyNumberFormat="1" applyFont="1" applyFill="1" applyBorder="1" applyAlignment="1" applyProtection="1">
      <alignment horizontal="centerContinuous" vertical="center"/>
    </xf>
    <xf numFmtId="178" fontId="2" fillId="0" borderId="3" xfId="20" applyNumberFormat="1" applyFont="1" applyFill="1" applyBorder="1" applyAlignment="1" applyProtection="1">
      <alignment horizontal="centerContinuous" vertical="center" wrapText="1"/>
    </xf>
    <xf numFmtId="178" fontId="2" fillId="0" borderId="3" xfId="20" applyNumberFormat="1" applyFont="1" applyFill="1" applyBorder="1" applyAlignment="1" applyProtection="1">
      <alignment horizontal="center" vertical="center" wrapText="1"/>
    </xf>
    <xf numFmtId="0" fontId="2" fillId="0" borderId="3" xfId="20" applyFont="1" applyFill="1" applyBorder="1" applyAlignment="1">
      <alignment horizontal="left" vertical="center"/>
    </xf>
    <xf numFmtId="178" fontId="2" fillId="0" borderId="3" xfId="20" applyNumberFormat="1" applyFont="1" applyFill="1" applyBorder="1" applyAlignment="1" applyProtection="1">
      <alignment horizontal="right" vertical="center" wrapText="1"/>
    </xf>
    <xf numFmtId="181" fontId="2" fillId="0" borderId="1" xfId="20" applyNumberFormat="1" applyFont="1" applyFill="1" applyBorder="1" applyAlignment="1">
      <alignment horizontal="left" vertical="center"/>
    </xf>
    <xf numFmtId="179" fontId="2" fillId="0" borderId="3" xfId="20" applyNumberFormat="1" applyFont="1" applyFill="1" applyBorder="1" applyAlignment="1">
      <alignment horizontal="right" vertical="center" wrapText="1"/>
    </xf>
    <xf numFmtId="181" fontId="2" fillId="0" borderId="4" xfId="20" applyNumberFormat="1" applyFont="1" applyFill="1" applyBorder="1" applyAlignment="1">
      <alignment horizontal="left" vertical="center"/>
    </xf>
    <xf numFmtId="179" fontId="2" fillId="0" borderId="3" xfId="20" applyNumberFormat="1" applyFont="1" applyFill="1" applyBorder="1" applyAlignment="1" applyProtection="1">
      <alignment horizontal="right" vertical="center" wrapText="1"/>
    </xf>
    <xf numFmtId="0" fontId="2" fillId="0" borderId="3" xfId="20" applyFont="1" applyFill="1" applyBorder="1" applyAlignment="1">
      <alignment horizontal="left" vertical="center" wrapText="1"/>
    </xf>
    <xf numFmtId="181" fontId="2" fillId="0" borderId="4" xfId="20" applyNumberFormat="1" applyFont="1" applyFill="1" applyBorder="1" applyAlignment="1" applyProtection="1">
      <alignment vertical="center"/>
    </xf>
    <xf numFmtId="0" fontId="2" fillId="0" borderId="6" xfId="20" applyFont="1" applyFill="1" applyBorder="1" applyAlignment="1">
      <alignment horizontal="left" vertical="center"/>
    </xf>
    <xf numFmtId="0" fontId="2" fillId="0" borderId="5" xfId="20" applyFont="1" applyFill="1" applyBorder="1" applyAlignment="1">
      <alignment horizontal="left" vertical="center"/>
    </xf>
    <xf numFmtId="181" fontId="2" fillId="0" borderId="4" xfId="20" applyNumberFormat="1" applyFont="1" applyFill="1" applyBorder="1" applyAlignment="1" applyProtection="1">
      <alignment horizontal="left" vertical="center"/>
    </xf>
    <xf numFmtId="0" fontId="2" fillId="0" borderId="6" xfId="20" applyFont="1" applyFill="1" applyBorder="1" applyAlignment="1">
      <alignment vertical="center"/>
    </xf>
    <xf numFmtId="0" fontId="2" fillId="0" borderId="5" xfId="20" applyFont="1" applyFill="1" applyBorder="1" applyAlignment="1">
      <alignment vertical="center"/>
    </xf>
    <xf numFmtId="181" fontId="2" fillId="0" borderId="9" xfId="20" applyNumberFormat="1" applyFont="1" applyFill="1" applyBorder="1" applyAlignment="1" applyProtection="1">
      <alignment horizontal="left" vertical="center"/>
    </xf>
    <xf numFmtId="181" fontId="2" fillId="0" borderId="6" xfId="20" applyNumberFormat="1" applyFont="1" applyFill="1" applyBorder="1" applyAlignment="1" applyProtection="1">
      <alignment horizontal="left" vertical="center"/>
    </xf>
    <xf numFmtId="179" fontId="1" fillId="0" borderId="3" xfId="20" applyNumberFormat="1" applyFill="1" applyBorder="1" applyAlignment="1">
      <alignment horizontal="right" vertical="center" wrapText="1"/>
    </xf>
    <xf numFmtId="178" fontId="2" fillId="0" borderId="3" xfId="20" applyNumberFormat="1" applyFont="1" applyFill="1" applyBorder="1" applyAlignment="1">
      <alignment horizontal="right" vertical="center" wrapText="1"/>
    </xf>
    <xf numFmtId="181" fontId="2" fillId="0" borderId="3" xfId="20" applyNumberFormat="1" applyFont="1" applyFill="1" applyBorder="1" applyAlignment="1">
      <alignment horizontal="left" vertical="center"/>
    </xf>
    <xf numFmtId="181" fontId="2" fillId="0" borderId="3" xfId="20" applyNumberFormat="1" applyFont="1" applyFill="1" applyBorder="1" applyAlignment="1">
      <alignment horizontal="center" vertical="center"/>
    </xf>
    <xf numFmtId="178" fontId="2" fillId="0" borderId="0" xfId="20" applyNumberFormat="1" applyFont="1" applyFill="1" applyAlignment="1" applyProtection="1">
      <alignment vertical="center"/>
    </xf>
    <xf numFmtId="0" fontId="2" fillId="0" borderId="0" xfId="21" applyFont="1" applyAlignment="1">
      <alignment horizontal="right" vertical="center" wrapText="1"/>
    </xf>
    <xf numFmtId="0" fontId="2" fillId="0" borderId="10" xfId="21" applyFont="1" applyBorder="1" applyAlignment="1">
      <alignment horizontal="centerContinuous" vertical="center" wrapText="1"/>
    </xf>
    <xf numFmtId="182" fontId="2" fillId="0" borderId="10" xfId="21" applyNumberFormat="1" applyFont="1" applyFill="1" applyBorder="1" applyAlignment="1">
      <alignment horizontal="right" vertical="center" wrapText="1"/>
    </xf>
    <xf numFmtId="0" fontId="10" fillId="0" borderId="0" xfId="21" applyFill="1">
      <alignment vertical="center"/>
    </xf>
    <xf numFmtId="178" fontId="2" fillId="0" borderId="10" xfId="21" applyNumberFormat="1" applyFont="1" applyFill="1" applyBorder="1" applyAlignment="1">
      <alignment horizontal="right" vertical="center" wrapText="1"/>
    </xf>
    <xf numFmtId="182" fontId="2" fillId="0" borderId="10" xfId="21" applyNumberFormat="1" applyFont="1" applyBorder="1" applyAlignment="1">
      <alignment horizontal="right" vertical="center" wrapText="1"/>
    </xf>
    <xf numFmtId="49" fontId="2" fillId="0" borderId="3" xfId="25" applyNumberFormat="1" applyFont="1" applyFill="1" applyBorder="1" applyAlignment="1" applyProtection="1">
      <alignment horizontal="center" vertical="center" wrapText="1"/>
    </xf>
    <xf numFmtId="49" fontId="1" fillId="0" borderId="3" xfId="25" applyNumberFormat="1" applyFont="1" applyFill="1" applyBorder="1" applyAlignment="1" applyProtection="1">
      <alignment horizontal="center" vertical="center" wrapText="1"/>
    </xf>
    <xf numFmtId="49" fontId="1" fillId="0" borderId="3" xfId="25" applyNumberFormat="1" applyFont="1" applyFill="1" applyBorder="1" applyAlignment="1" applyProtection="1">
      <alignment vertical="center" wrapText="1"/>
    </xf>
    <xf numFmtId="0" fontId="1" fillId="0" borderId="3" xfId="25" applyNumberFormat="1" applyFont="1" applyFill="1" applyBorder="1" applyAlignment="1" applyProtection="1">
      <alignment vertical="center" wrapText="1"/>
    </xf>
    <xf numFmtId="0" fontId="1" fillId="0" borderId="3" xfId="25" applyBorder="1"/>
    <xf numFmtId="0" fontId="1" fillId="0" borderId="3" xfId="25" applyBorder="1" applyAlignment="1">
      <alignment horizontal="center"/>
    </xf>
    <xf numFmtId="183" fontId="2" fillId="0" borderId="3" xfId="25" applyNumberFormat="1" applyFont="1" applyFill="1" applyBorder="1" applyAlignment="1" applyProtection="1">
      <alignment horizontal="right" vertical="center" wrapText="1"/>
    </xf>
    <xf numFmtId="183" fontId="1" fillId="0" borderId="3" xfId="25" applyNumberFormat="1" applyBorder="1"/>
    <xf numFmtId="183" fontId="2" fillId="0" borderId="5" xfId="25" applyNumberFormat="1" applyFont="1" applyFill="1" applyBorder="1" applyAlignment="1" applyProtection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183" fontId="0" fillId="0" borderId="3" xfId="22" applyNumberFormat="1" applyFont="1" applyFill="1" applyBorder="1" applyAlignment="1">
      <alignment horizontal="right" vertical="center"/>
    </xf>
    <xf numFmtId="184" fontId="2" fillId="0" borderId="3" xfId="20" applyNumberFormat="1" applyFont="1" applyFill="1" applyBorder="1" applyAlignment="1" applyProtection="1">
      <alignment horizontal="right" vertical="center" wrapText="1"/>
    </xf>
    <xf numFmtId="184" fontId="0" fillId="0" borderId="3" xfId="22" applyNumberFormat="1" applyFont="1" applyFill="1" applyBorder="1" applyAlignment="1" applyProtection="1">
      <alignment horizontal="right" vertical="center" wrapText="1"/>
    </xf>
    <xf numFmtId="0" fontId="2" fillId="0" borderId="0" xfId="23" applyFont="1"/>
    <xf numFmtId="0" fontId="1" fillId="0" borderId="0" xfId="23" applyFont="1"/>
    <xf numFmtId="184" fontId="2" fillId="0" borderId="3" xfId="23" applyNumberFormat="1" applyFont="1" applyFill="1" applyBorder="1" applyAlignment="1" applyProtection="1">
      <alignment horizontal="right" vertical="center" wrapText="1"/>
    </xf>
    <xf numFmtId="184" fontId="2" fillId="0" borderId="5" xfId="23" applyNumberFormat="1" applyFont="1" applyFill="1" applyBorder="1" applyAlignment="1" applyProtection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11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wrapText="1"/>
    </xf>
    <xf numFmtId="1" fontId="15" fillId="0" borderId="11" xfId="0" applyNumberFormat="1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43" fontId="16" fillId="0" borderId="11" xfId="26" applyFont="1" applyBorder="1" applyAlignment="1">
      <alignment horizontal="right" vertical="center" wrapText="1"/>
    </xf>
    <xf numFmtId="0" fontId="15" fillId="0" borderId="11" xfId="0" applyFont="1" applyBorder="1" applyAlignment="1">
      <alignment horizontal="left" vertical="center" wrapText="1" indent="1"/>
    </xf>
    <xf numFmtId="43" fontId="15" fillId="0" borderId="11" xfId="26" applyFont="1" applyBorder="1" applyAlignment="1">
      <alignment horizontal="right" vertical="center" wrapText="1"/>
    </xf>
    <xf numFmtId="1" fontId="15" fillId="21" borderId="11" xfId="0" applyNumberFormat="1" applyFont="1" applyFill="1" applyBorder="1" applyAlignment="1">
      <alignment horizontal="left" vertical="center" wrapText="1"/>
    </xf>
    <xf numFmtId="0" fontId="15" fillId="21" borderId="11" xfId="0" applyFont="1" applyFill="1" applyBorder="1" applyAlignment="1">
      <alignment horizontal="left" vertical="center" wrapText="1"/>
    </xf>
    <xf numFmtId="0" fontId="15" fillId="21" borderId="11" xfId="0" applyFont="1" applyFill="1" applyBorder="1" applyAlignment="1">
      <alignment horizontal="left" vertical="center" wrapText="1" indent="1"/>
    </xf>
    <xf numFmtId="43" fontId="15" fillId="21" borderId="11" xfId="26" applyFont="1" applyFill="1" applyBorder="1" applyAlignment="1">
      <alignment horizontal="right" vertical="center" wrapText="1"/>
    </xf>
    <xf numFmtId="0" fontId="2" fillId="0" borderId="2" xfId="23" applyNumberFormat="1" applyFont="1" applyFill="1" applyBorder="1" applyAlignment="1" applyProtection="1">
      <alignment horizontal="centerContinuous" vertical="center"/>
    </xf>
    <xf numFmtId="0" fontId="2" fillId="0" borderId="3" xfId="23" applyNumberFormat="1" applyFont="1" applyFill="1" applyBorder="1" applyAlignment="1" applyProtection="1">
      <alignment horizontal="centerContinuous" vertical="center"/>
    </xf>
    <xf numFmtId="0" fontId="2" fillId="0" borderId="4" xfId="23" applyNumberFormat="1" applyFont="1" applyFill="1" applyBorder="1" applyAlignment="1" applyProtection="1">
      <alignment horizontal="centerContinuous" vertical="center"/>
    </xf>
    <xf numFmtId="0" fontId="2" fillId="0" borderId="5" xfId="23" applyNumberFormat="1" applyFont="1" applyFill="1" applyBorder="1" applyAlignment="1" applyProtection="1">
      <alignment horizontal="centerContinuous" vertical="center"/>
    </xf>
    <xf numFmtId="0" fontId="2" fillId="0" borderId="6" xfId="23" applyNumberFormat="1" applyFont="1" applyFill="1" applyBorder="1" applyAlignment="1" applyProtection="1">
      <alignment horizontal="centerContinuous" vertical="center"/>
    </xf>
    <xf numFmtId="176" fontId="2" fillId="0" borderId="3" xfId="23" applyNumberFormat="1" applyFont="1" applyFill="1" applyBorder="1" applyAlignment="1" applyProtection="1">
      <alignment horizontal="center" vertical="center"/>
    </xf>
    <xf numFmtId="177" fontId="2" fillId="0" borderId="3" xfId="23" applyNumberFormat="1" applyFont="1" applyFill="1" applyBorder="1" applyAlignment="1" applyProtection="1">
      <alignment horizontal="center" vertical="center"/>
    </xf>
    <xf numFmtId="0" fontId="2" fillId="0" borderId="5" xfId="23" applyNumberFormat="1" applyFont="1" applyFill="1" applyBorder="1" applyAlignment="1" applyProtection="1">
      <alignment horizontal="center" vertical="center" wrapText="1"/>
    </xf>
    <xf numFmtId="0" fontId="2" fillId="0" borderId="3" xfId="22" applyFont="1" applyFill="1" applyBorder="1" applyAlignment="1">
      <alignment horizontal="left" vertical="center" wrapText="1"/>
    </xf>
    <xf numFmtId="0" fontId="2" fillId="0" borderId="5" xfId="19" applyFont="1" applyFill="1" applyBorder="1">
      <alignment vertical="center"/>
    </xf>
    <xf numFmtId="179" fontId="2" fillId="0" borderId="3" xfId="22" applyNumberFormat="1" applyFont="1" applyFill="1" applyBorder="1" applyAlignment="1">
      <alignment horizontal="right" vertical="center" wrapText="1"/>
    </xf>
    <xf numFmtId="0" fontId="2" fillId="0" borderId="3" xfId="19" applyFont="1" applyFill="1" applyBorder="1">
      <alignment vertical="center"/>
    </xf>
    <xf numFmtId="179" fontId="2" fillId="0" borderId="3" xfId="22" applyNumberFormat="1" applyFont="1" applyFill="1" applyBorder="1" applyAlignment="1" applyProtection="1">
      <alignment horizontal="right" vertical="center" wrapText="1"/>
    </xf>
    <xf numFmtId="183" fontId="2" fillId="0" borderId="3" xfId="22" applyNumberFormat="1" applyFont="1" applyFill="1" applyBorder="1" applyAlignment="1">
      <alignment horizontal="right" vertical="center" wrapText="1"/>
    </xf>
    <xf numFmtId="183" fontId="2" fillId="0" borderId="3" xfId="22" applyNumberFormat="1" applyFont="1" applyFill="1" applyBorder="1" applyAlignment="1" applyProtection="1">
      <alignment horizontal="right" vertical="center" wrapText="1"/>
    </xf>
    <xf numFmtId="183" fontId="2" fillId="0" borderId="3" xfId="22" applyNumberFormat="1" applyFont="1" applyFill="1" applyBorder="1" applyAlignment="1">
      <alignment horizontal="right" vertical="center"/>
    </xf>
    <xf numFmtId="179" fontId="2" fillId="0" borderId="3" xfId="22" applyNumberFormat="1" applyFont="1" applyFill="1" applyBorder="1" applyAlignment="1">
      <alignment horizontal="right" vertical="center"/>
    </xf>
    <xf numFmtId="0" fontId="2" fillId="0" borderId="0" xfId="22" applyFont="1"/>
    <xf numFmtId="178" fontId="2" fillId="0" borderId="3" xfId="22" applyNumberFormat="1" applyFont="1" applyFill="1" applyBorder="1" applyAlignment="1" applyProtection="1">
      <alignment horizontal="centerContinuous" vertical="center"/>
    </xf>
    <xf numFmtId="178" fontId="2" fillId="0" borderId="3" xfId="22" applyNumberFormat="1" applyFont="1" applyFill="1" applyBorder="1" applyAlignment="1" applyProtection="1">
      <alignment horizontal="center" vertical="center" wrapText="1"/>
    </xf>
    <xf numFmtId="49" fontId="2" fillId="20" borderId="3" xfId="22" applyNumberFormat="1" applyFont="1" applyFill="1" applyBorder="1" applyAlignment="1">
      <alignment horizontal="center" vertical="center"/>
    </xf>
    <xf numFmtId="49" fontId="2" fillId="0" borderId="3" xfId="22" applyNumberFormat="1" applyFont="1" applyFill="1" applyBorder="1" applyAlignment="1">
      <alignment horizontal="center" vertical="center" wrapText="1"/>
    </xf>
    <xf numFmtId="49" fontId="2" fillId="20" borderId="3" xfId="22" applyNumberFormat="1" applyFont="1" applyFill="1" applyBorder="1" applyAlignment="1">
      <alignment horizontal="center" vertical="center" wrapText="1"/>
    </xf>
    <xf numFmtId="183" fontId="2" fillId="0" borderId="3" xfId="24" applyNumberFormat="1" applyFont="1" applyFill="1" applyBorder="1" applyAlignment="1" applyProtection="1">
      <alignment horizontal="right" vertical="center" wrapText="1"/>
    </xf>
    <xf numFmtId="183" fontId="2" fillId="0" borderId="3" xfId="20" applyNumberFormat="1" applyFont="1" applyFill="1" applyBorder="1" applyAlignment="1" applyProtection="1">
      <alignment horizontal="right" vertical="center" wrapText="1"/>
    </xf>
    <xf numFmtId="183" fontId="2" fillId="0" borderId="3" xfId="2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0" fontId="1" fillId="0" borderId="3" xfId="25" applyFont="1" applyBorder="1"/>
    <xf numFmtId="49" fontId="1" fillId="0" borderId="3" xfId="25" applyNumberFormat="1" applyFont="1" applyBorder="1" applyAlignment="1">
      <alignment horizontal="center"/>
    </xf>
    <xf numFmtId="183" fontId="0" fillId="0" borderId="3" xfId="0" applyNumberFormat="1" applyFont="1" applyFill="1" applyBorder="1" applyAlignment="1">
      <alignment horizontal="right" vertical="center"/>
    </xf>
    <xf numFmtId="49" fontId="21" fillId="0" borderId="3" xfId="0" applyNumberFormat="1" applyFont="1" applyFill="1" applyBorder="1" applyAlignment="1">
      <alignment horizontal="right" vertical="center"/>
    </xf>
    <xf numFmtId="180" fontId="2" fillId="0" borderId="6" xfId="20" applyNumberFormat="1" applyFont="1" applyFill="1" applyBorder="1" applyAlignment="1" applyProtection="1">
      <alignment horizontal="center" vertical="center"/>
    </xf>
    <xf numFmtId="180" fontId="2" fillId="0" borderId="5" xfId="20" applyNumberFormat="1" applyFont="1" applyFill="1" applyBorder="1" applyAlignment="1" applyProtection="1">
      <alignment horizontal="center" vertical="center"/>
    </xf>
    <xf numFmtId="180" fontId="2" fillId="0" borderId="0" xfId="20" applyNumberFormat="1" applyFont="1" applyFill="1" applyAlignment="1" applyProtection="1">
      <alignment horizontal="left" vertical="center" wrapText="1"/>
    </xf>
    <xf numFmtId="180" fontId="3" fillId="0" borderId="0" xfId="20" applyNumberFormat="1" applyFont="1" applyFill="1" applyAlignment="1" applyProtection="1">
      <alignment horizontal="center" vertical="center"/>
    </xf>
    <xf numFmtId="0" fontId="2" fillId="0" borderId="1" xfId="20" applyFont="1" applyFill="1" applyBorder="1" applyAlignment="1">
      <alignment horizontal="left"/>
    </xf>
    <xf numFmtId="0" fontId="2" fillId="2" borderId="1" xfId="20" applyFont="1" applyFill="1" applyBorder="1" applyAlignment="1">
      <alignment horizontal="left"/>
    </xf>
    <xf numFmtId="178" fontId="2" fillId="0" borderId="6" xfId="20" applyNumberFormat="1" applyFont="1" applyFill="1" applyBorder="1" applyAlignment="1" applyProtection="1">
      <alignment horizontal="center" vertical="center" wrapText="1"/>
    </xf>
    <xf numFmtId="178" fontId="2" fillId="0" borderId="5" xfId="20" applyNumberFormat="1" applyFont="1" applyFill="1" applyBorder="1" applyAlignment="1" applyProtection="1">
      <alignment horizontal="center" vertical="center" wrapText="1"/>
    </xf>
    <xf numFmtId="182" fontId="2" fillId="0" borderId="7" xfId="21" applyNumberFormat="1" applyFont="1" applyBorder="1" applyAlignment="1">
      <alignment horizontal="center" vertical="center" wrapText="1"/>
    </xf>
    <xf numFmtId="182" fontId="2" fillId="0" borderId="2" xfId="21" applyNumberFormat="1" applyFont="1" applyBorder="1" applyAlignment="1">
      <alignment horizontal="center" vertical="center" wrapText="1"/>
    </xf>
    <xf numFmtId="180" fontId="2" fillId="0" borderId="13" xfId="20" applyNumberFormat="1" applyFont="1" applyFill="1" applyBorder="1" applyAlignment="1" applyProtection="1">
      <alignment horizontal="center" vertical="center"/>
    </xf>
    <xf numFmtId="180" fontId="2" fillId="0" borderId="14" xfId="20" applyNumberFormat="1" applyFont="1" applyFill="1" applyBorder="1" applyAlignment="1" applyProtection="1">
      <alignment horizontal="center" vertical="center"/>
    </xf>
    <xf numFmtId="180" fontId="2" fillId="0" borderId="15" xfId="20" applyNumberFormat="1" applyFont="1" applyFill="1" applyBorder="1" applyAlignment="1" applyProtection="1">
      <alignment horizontal="center" vertical="center"/>
    </xf>
    <xf numFmtId="180" fontId="2" fillId="0" borderId="16" xfId="20" applyNumberFormat="1" applyFont="1" applyFill="1" applyBorder="1" applyAlignment="1" applyProtection="1">
      <alignment horizontal="center" vertical="center"/>
    </xf>
    <xf numFmtId="180" fontId="2" fillId="0" borderId="17" xfId="20" applyNumberFormat="1" applyFont="1" applyFill="1" applyBorder="1" applyAlignment="1" applyProtection="1">
      <alignment horizontal="center" vertical="center"/>
    </xf>
    <xf numFmtId="180" fontId="2" fillId="0" borderId="18" xfId="20" applyNumberFormat="1" applyFont="1" applyFill="1" applyBorder="1" applyAlignment="1" applyProtection="1">
      <alignment horizontal="center" vertical="center"/>
    </xf>
    <xf numFmtId="0" fontId="2" fillId="0" borderId="3" xfId="20" applyNumberFormat="1" applyFont="1" applyFill="1" applyBorder="1" applyAlignment="1" applyProtection="1">
      <alignment horizontal="center" vertical="center" wrapText="1"/>
    </xf>
    <xf numFmtId="49" fontId="2" fillId="0" borderId="7" xfId="20" applyNumberFormat="1" applyFont="1" applyFill="1" applyBorder="1" applyAlignment="1">
      <alignment horizontal="center" vertical="center" wrapText="1"/>
    </xf>
    <xf numFmtId="49" fontId="2" fillId="0" borderId="2" xfId="20" applyNumberFormat="1" applyFont="1" applyFill="1" applyBorder="1" applyAlignment="1">
      <alignment horizontal="center" vertical="center" wrapText="1"/>
    </xf>
    <xf numFmtId="49" fontId="2" fillId="20" borderId="7" xfId="20" applyNumberFormat="1" applyFont="1" applyFill="1" applyBorder="1" applyAlignment="1">
      <alignment horizontal="center" vertical="center" wrapText="1"/>
    </xf>
    <xf numFmtId="49" fontId="2" fillId="20" borderId="2" xfId="20" applyNumberFormat="1" applyFont="1" applyFill="1" applyBorder="1" applyAlignment="1">
      <alignment horizontal="center" vertical="center" wrapText="1"/>
    </xf>
    <xf numFmtId="0" fontId="2" fillId="0" borderId="7" xfId="20" applyNumberFormat="1" applyFont="1" applyFill="1" applyBorder="1" applyAlignment="1" applyProtection="1">
      <alignment horizontal="center" vertical="center" wrapText="1"/>
    </xf>
    <xf numFmtId="0" fontId="2" fillId="0" borderId="8" xfId="20" applyNumberFormat="1" applyFont="1" applyFill="1" applyBorder="1" applyAlignment="1" applyProtection="1">
      <alignment horizontal="center" vertical="center" wrapText="1"/>
    </xf>
    <xf numFmtId="0" fontId="2" fillId="0" borderId="2" xfId="20" applyNumberFormat="1" applyFont="1" applyFill="1" applyBorder="1" applyAlignment="1" applyProtection="1">
      <alignment horizontal="center" vertical="center" wrapText="1"/>
    </xf>
    <xf numFmtId="0" fontId="2" fillId="0" borderId="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6" xfId="20" applyFont="1" applyFill="1" applyBorder="1" applyAlignment="1">
      <alignment horizontal="left" vertical="center" wrapText="1"/>
    </xf>
    <xf numFmtId="0" fontId="2" fillId="0" borderId="5" xfId="20" applyFont="1" applyFill="1" applyBorder="1" applyAlignment="1">
      <alignment horizontal="left" vertical="center" wrapText="1"/>
    </xf>
    <xf numFmtId="0" fontId="2" fillId="0" borderId="6" xfId="20" applyFont="1" applyFill="1" applyBorder="1" applyAlignment="1">
      <alignment horizontal="center" vertical="center"/>
    </xf>
    <xf numFmtId="0" fontId="2" fillId="0" borderId="5" xfId="20" applyFont="1" applyFill="1" applyBorder="1" applyAlignment="1">
      <alignment horizontal="center" vertical="center"/>
    </xf>
    <xf numFmtId="180" fontId="2" fillId="0" borderId="6" xfId="20" applyNumberFormat="1" applyFont="1" applyFill="1" applyBorder="1" applyAlignment="1" applyProtection="1">
      <alignment horizontal="left" vertical="center" wrapText="1"/>
    </xf>
    <xf numFmtId="180" fontId="2" fillId="0" borderId="5" xfId="20" applyNumberFormat="1" applyFont="1" applyFill="1" applyBorder="1" applyAlignment="1" applyProtection="1">
      <alignment horizontal="left" vertical="center" wrapText="1"/>
    </xf>
    <xf numFmtId="0" fontId="2" fillId="0" borderId="6" xfId="20" applyFont="1" applyFill="1" applyBorder="1" applyAlignment="1">
      <alignment horizontal="left" vertical="center"/>
    </xf>
    <xf numFmtId="0" fontId="2" fillId="0" borderId="5" xfId="20" applyFont="1" applyFill="1" applyBorder="1" applyAlignment="1">
      <alignment horizontal="left" vertical="center"/>
    </xf>
    <xf numFmtId="49" fontId="2" fillId="20" borderId="7" xfId="24" applyNumberFormat="1" applyFont="1" applyFill="1" applyBorder="1" applyAlignment="1">
      <alignment horizontal="center" vertical="center" wrapText="1"/>
    </xf>
    <xf numFmtId="49" fontId="2" fillId="20" borderId="2" xfId="24" applyNumberFormat="1" applyFont="1" applyFill="1" applyBorder="1" applyAlignment="1">
      <alignment horizontal="center" vertical="center" wrapText="1"/>
    </xf>
    <xf numFmtId="49" fontId="2" fillId="20" borderId="7" xfId="24" applyNumberFormat="1" applyFont="1" applyFill="1" applyBorder="1" applyAlignment="1">
      <alignment horizontal="center" vertical="center"/>
    </xf>
    <xf numFmtId="49" fontId="2" fillId="20" borderId="2" xfId="24" applyNumberFormat="1" applyFont="1" applyFill="1" applyBorder="1" applyAlignment="1">
      <alignment horizontal="center" vertical="center"/>
    </xf>
    <xf numFmtId="176" fontId="3" fillId="0" borderId="0" xfId="24" applyNumberFormat="1" applyFont="1" applyFill="1" applyAlignment="1" applyProtection="1">
      <alignment horizontal="center" vertical="center"/>
    </xf>
    <xf numFmtId="178" fontId="2" fillId="0" borderId="3" xfId="20" applyNumberFormat="1" applyFont="1" applyFill="1" applyBorder="1" applyAlignment="1" applyProtection="1">
      <alignment horizontal="center" vertical="center"/>
    </xf>
    <xf numFmtId="0" fontId="2" fillId="20" borderId="3" xfId="24" applyNumberFormat="1" applyFont="1" applyFill="1" applyBorder="1" applyAlignment="1" applyProtection="1">
      <alignment horizontal="center" vertical="center" wrapText="1"/>
    </xf>
    <xf numFmtId="0" fontId="2" fillId="0" borderId="3" xfId="24" applyNumberFormat="1" applyFont="1" applyFill="1" applyBorder="1" applyAlignment="1" applyProtection="1">
      <alignment horizontal="center" vertical="center" wrapText="1"/>
    </xf>
    <xf numFmtId="49" fontId="2" fillId="0" borderId="7" xfId="24" applyNumberFormat="1" applyFont="1" applyFill="1" applyBorder="1" applyAlignment="1">
      <alignment horizontal="center" vertical="center" wrapText="1"/>
    </xf>
    <xf numFmtId="49" fontId="2" fillId="0" borderId="2" xfId="24" applyNumberFormat="1" applyFont="1" applyFill="1" applyBorder="1" applyAlignment="1">
      <alignment horizontal="center" vertical="center" wrapText="1"/>
    </xf>
    <xf numFmtId="0" fontId="3" fillId="0" borderId="0" xfId="25" applyNumberFormat="1" applyFont="1" applyFill="1" applyAlignment="1" applyProtection="1">
      <alignment horizontal="center" vertical="center"/>
    </xf>
    <xf numFmtId="176" fontId="2" fillId="0" borderId="1" xfId="25" applyNumberFormat="1" applyFont="1" applyFill="1" applyBorder="1" applyAlignment="1" applyProtection="1">
      <alignment vertical="center"/>
    </xf>
    <xf numFmtId="176" fontId="2" fillId="2" borderId="1" xfId="25" applyNumberFormat="1" applyFont="1" applyFill="1" applyBorder="1" applyAlignment="1" applyProtection="1">
      <alignment vertical="center"/>
    </xf>
    <xf numFmtId="0" fontId="2" fillId="0" borderId="3" xfId="25" applyNumberFormat="1" applyFont="1" applyFill="1" applyBorder="1" applyAlignment="1" applyProtection="1">
      <alignment horizontal="center" vertical="center" wrapText="1"/>
    </xf>
    <xf numFmtId="180" fontId="3" fillId="0" borderId="0" xfId="22" applyNumberFormat="1" applyFont="1" applyFill="1" applyAlignment="1" applyProtection="1">
      <alignment horizontal="center" vertical="center" wrapText="1"/>
    </xf>
    <xf numFmtId="180" fontId="2" fillId="0" borderId="1" xfId="22" applyNumberFormat="1" applyFont="1" applyFill="1" applyBorder="1" applyAlignment="1" applyProtection="1">
      <alignment vertical="center" wrapText="1"/>
    </xf>
    <xf numFmtId="180" fontId="2" fillId="0" borderId="6" xfId="22" applyNumberFormat="1" applyFont="1" applyFill="1" applyBorder="1" applyAlignment="1" applyProtection="1">
      <alignment horizontal="center" vertical="center" wrapText="1"/>
    </xf>
    <xf numFmtId="180" fontId="2" fillId="0" borderId="4" xfId="22" applyNumberFormat="1" applyFont="1" applyFill="1" applyBorder="1" applyAlignment="1" applyProtection="1">
      <alignment horizontal="center" vertical="center" wrapText="1"/>
    </xf>
    <xf numFmtId="180" fontId="2" fillId="0" borderId="5" xfId="22" applyNumberFormat="1" applyFont="1" applyFill="1" applyBorder="1" applyAlignment="1" applyProtection="1">
      <alignment horizontal="center" vertical="center" wrapText="1"/>
    </xf>
    <xf numFmtId="178" fontId="2" fillId="0" borderId="6" xfId="22" applyNumberFormat="1" applyFont="1" applyFill="1" applyBorder="1" applyAlignment="1" applyProtection="1">
      <alignment horizontal="center" vertical="center"/>
    </xf>
    <xf numFmtId="178" fontId="2" fillId="0" borderId="4" xfId="22" applyNumberFormat="1" applyFont="1" applyFill="1" applyBorder="1" applyAlignment="1" applyProtection="1">
      <alignment horizontal="center" vertical="center"/>
    </xf>
    <xf numFmtId="178" fontId="2" fillId="0" borderId="5" xfId="22" applyNumberFormat="1" applyFont="1" applyFill="1" applyBorder="1" applyAlignment="1" applyProtection="1">
      <alignment horizontal="center" vertical="center"/>
    </xf>
    <xf numFmtId="180" fontId="2" fillId="0" borderId="6" xfId="22" applyNumberFormat="1" applyFont="1" applyFill="1" applyBorder="1" applyAlignment="1" applyProtection="1">
      <alignment horizontal="center" vertical="center"/>
    </xf>
    <xf numFmtId="0" fontId="2" fillId="0" borderId="3" xfId="22" applyNumberFormat="1" applyFont="1" applyFill="1" applyBorder="1" applyAlignment="1" applyProtection="1">
      <alignment horizontal="center" vertical="center"/>
    </xf>
    <xf numFmtId="180" fontId="2" fillId="0" borderId="13" xfId="22" applyNumberFormat="1" applyFont="1" applyFill="1" applyBorder="1" applyAlignment="1" applyProtection="1">
      <alignment horizontal="center" vertical="center"/>
    </xf>
    <xf numFmtId="49" fontId="2" fillId="20" borderId="7" xfId="22" applyNumberFormat="1" applyFont="1" applyFill="1" applyBorder="1" applyAlignment="1">
      <alignment horizontal="center" vertical="center" wrapText="1"/>
    </xf>
    <xf numFmtId="49" fontId="2" fillId="20" borderId="2" xfId="22" applyNumberFormat="1" applyFont="1" applyFill="1" applyBorder="1" applyAlignment="1">
      <alignment horizontal="center" vertical="center" wrapText="1"/>
    </xf>
    <xf numFmtId="180" fontId="2" fillId="0" borderId="4" xfId="22" applyNumberFormat="1" applyFont="1" applyFill="1" applyBorder="1" applyAlignment="1" applyProtection="1">
      <alignment horizontal="center" vertical="center"/>
    </xf>
    <xf numFmtId="180" fontId="2" fillId="0" borderId="5" xfId="22" applyNumberFormat="1" applyFont="1" applyFill="1" applyBorder="1" applyAlignment="1" applyProtection="1">
      <alignment horizontal="center" vertical="center"/>
    </xf>
    <xf numFmtId="180" fontId="2" fillId="0" borderId="13" xfId="22" applyNumberFormat="1" applyFont="1" applyFill="1" applyBorder="1" applyAlignment="1" applyProtection="1">
      <alignment horizontal="center" vertical="center" wrapText="1"/>
    </xf>
    <xf numFmtId="180" fontId="2" fillId="0" borderId="14" xfId="22" applyNumberFormat="1" applyFont="1" applyFill="1" applyBorder="1" applyAlignment="1" applyProtection="1">
      <alignment horizontal="center" vertical="center" wrapText="1"/>
    </xf>
    <xf numFmtId="180" fontId="2" fillId="0" borderId="15" xfId="22" applyNumberFormat="1" applyFont="1" applyFill="1" applyBorder="1" applyAlignment="1" applyProtection="1">
      <alignment horizontal="center" vertical="center" wrapText="1"/>
    </xf>
    <xf numFmtId="180" fontId="2" fillId="0" borderId="16" xfId="22" applyNumberFormat="1" applyFont="1" applyFill="1" applyBorder="1" applyAlignment="1" applyProtection="1">
      <alignment horizontal="center" vertical="center" wrapText="1"/>
    </xf>
    <xf numFmtId="180" fontId="2" fillId="0" borderId="17" xfId="22" applyNumberFormat="1" applyFont="1" applyFill="1" applyBorder="1" applyAlignment="1" applyProtection="1">
      <alignment horizontal="center" vertical="center" wrapText="1"/>
    </xf>
    <xf numFmtId="180" fontId="2" fillId="0" borderId="18" xfId="22" applyNumberFormat="1" applyFont="1" applyFill="1" applyBorder="1" applyAlignment="1" applyProtection="1">
      <alignment horizontal="center" vertical="center" wrapText="1"/>
    </xf>
    <xf numFmtId="180" fontId="0" fillId="0" borderId="6" xfId="22" applyNumberFormat="1" applyFont="1" applyFill="1" applyBorder="1" applyAlignment="1" applyProtection="1">
      <alignment horizontal="center" vertical="center" wrapText="1"/>
    </xf>
    <xf numFmtId="180" fontId="0" fillId="0" borderId="5" xfId="22" applyNumberFormat="1" applyFont="1" applyFill="1" applyBorder="1" applyAlignment="1" applyProtection="1">
      <alignment horizontal="center" vertical="center" wrapText="1"/>
    </xf>
    <xf numFmtId="0" fontId="0" fillId="0" borderId="3" xfId="22" applyFont="1" applyFill="1" applyBorder="1" applyAlignment="1">
      <alignment horizontal="left" vertical="center" wrapText="1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22" applyFont="1" applyFill="1" applyBorder="1" applyAlignment="1">
      <alignment horizontal="left" vertical="center" wrapText="1"/>
    </xf>
    <xf numFmtId="0" fontId="0" fillId="0" borderId="5" xfId="22" applyFont="1" applyFill="1" applyBorder="1" applyAlignment="1">
      <alignment horizontal="left" vertical="center" wrapText="1"/>
    </xf>
    <xf numFmtId="0" fontId="2" fillId="0" borderId="7" xfId="22" applyFont="1" applyBorder="1" applyAlignment="1">
      <alignment horizontal="center" vertical="center" wrapText="1"/>
    </xf>
    <xf numFmtId="0" fontId="2" fillId="0" borderId="8" xfId="22" applyFont="1" applyBorder="1" applyAlignment="1">
      <alignment horizontal="center" vertical="center" wrapText="1"/>
    </xf>
    <xf numFmtId="0" fontId="2" fillId="0" borderId="3" xfId="22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3" fillId="0" borderId="0" xfId="23" applyNumberFormat="1" applyFont="1" applyFill="1" applyAlignment="1" applyProtection="1">
      <alignment horizontal="center" vertical="center"/>
    </xf>
    <xf numFmtId="176" fontId="2" fillId="0" borderId="1" xfId="23" applyNumberFormat="1" applyFont="1" applyFill="1" applyBorder="1" applyAlignment="1" applyProtection="1">
      <alignment vertical="center"/>
    </xf>
    <xf numFmtId="176" fontId="2" fillId="2" borderId="1" xfId="23" applyNumberFormat="1" applyFont="1" applyFill="1" applyBorder="1" applyAlignment="1" applyProtection="1">
      <alignment vertical="center"/>
    </xf>
    <xf numFmtId="0" fontId="2" fillId="0" borderId="3" xfId="23" applyNumberFormat="1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7" fillId="0" borderId="9" xfId="23" applyFont="1" applyFill="1" applyBorder="1"/>
    <xf numFmtId="0" fontId="0" fillId="0" borderId="3" xfId="23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49" fontId="21" fillId="0" borderId="3" xfId="23" applyNumberFormat="1" applyFont="1" applyFill="1" applyBorder="1" applyAlignment="1" applyProtection="1">
      <alignment horizontal="center" vertical="center"/>
    </xf>
  </cellXfs>
  <cellStyles count="33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百分比_EF4B13E29A0421FAE0430A08200E21FA" xfId="19"/>
    <cellStyle name="常规" xfId="0" builtinId="0"/>
    <cellStyle name="常规_0C0E50DD51360000E0530A0804CB2C68" xfId="20"/>
    <cellStyle name="常规_279F34B40C5C011EE0530A0804CCE720" xfId="21"/>
    <cellStyle name="常规_439B6CFEF4310134E0530A0804CB25FB" xfId="22"/>
    <cellStyle name="常规_439B6D647C250158E0530A0804CC3FF1" xfId="23"/>
    <cellStyle name="常规_442239306334007CE0530A0804CB3F5E" xfId="24"/>
    <cellStyle name="常规_4422630BD59E014AE0530A0804CCCC24" xfId="25"/>
    <cellStyle name="千位分隔" xfId="26" builtinId="3"/>
    <cellStyle name="着色 1" xfId="27"/>
    <cellStyle name="着色 2" xfId="28"/>
    <cellStyle name="着色 3" xfId="29"/>
    <cellStyle name="着色 4" xfId="30"/>
    <cellStyle name="着色 5" xfId="31"/>
    <cellStyle name="着色 6" xfId="3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zoomScaleSheetLayoutView="100" workbookViewId="0">
      <selection activeCell="C11" sqref="C11"/>
    </sheetView>
  </sheetViews>
  <sheetFormatPr defaultColWidth="6.875" defaultRowHeight="14.25"/>
  <cols>
    <col min="1" max="1" width="3.25" style="125" customWidth="1"/>
    <col min="2" max="2" width="12.625" style="125" customWidth="1"/>
    <col min="3" max="3" width="12.125" style="125" customWidth="1"/>
    <col min="4" max="4" width="19.5" style="125" customWidth="1"/>
    <col min="5" max="5" width="7.75" style="125" customWidth="1"/>
    <col min="6" max="7" width="6.375" style="125" customWidth="1"/>
    <col min="8" max="8" width="9.25" style="125" customWidth="1"/>
    <col min="9" max="9" width="9.125" style="125" customWidth="1"/>
    <col min="10" max="10" width="6.75" style="125" customWidth="1"/>
    <col min="11" max="11" width="6.875" style="125" customWidth="1"/>
    <col min="12" max="12" width="7" style="125" customWidth="1"/>
    <col min="13" max="13" width="6.5" style="126" customWidth="1"/>
    <col min="14" max="26" width="6.875" style="124" customWidth="1"/>
    <col min="27" max="244" width="6.875" style="125" customWidth="1"/>
    <col min="245" max="16384" width="6.875" style="125"/>
  </cols>
  <sheetData>
    <row r="1" spans="1:26" ht="24.95" customHeight="1">
      <c r="A1" s="230"/>
      <c r="B1" s="230"/>
      <c r="C1" s="127"/>
      <c r="D1" s="127"/>
      <c r="E1" s="128"/>
      <c r="F1" s="128"/>
      <c r="G1" s="128"/>
      <c r="H1" s="128"/>
      <c r="I1" s="153"/>
      <c r="J1" s="153"/>
      <c r="K1" s="153"/>
      <c r="L1" s="153"/>
      <c r="M1" s="121" t="s">
        <v>0</v>
      </c>
    </row>
    <row r="2" spans="1:26" ht="24.95" customHeight="1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26" ht="24.95" customHeight="1">
      <c r="A3" s="232" t="s">
        <v>207</v>
      </c>
      <c r="B3" s="233"/>
      <c r="C3" s="233"/>
      <c r="D3" s="233"/>
      <c r="E3" s="129"/>
      <c r="F3" s="129"/>
      <c r="G3" s="129"/>
      <c r="H3" s="129"/>
      <c r="I3" s="153"/>
      <c r="J3" s="153"/>
      <c r="K3" s="153"/>
      <c r="L3" s="153"/>
      <c r="M3" s="154" t="s">
        <v>2</v>
      </c>
    </row>
    <row r="4" spans="1:26" ht="21" customHeight="1">
      <c r="A4" s="130" t="s">
        <v>3</v>
      </c>
      <c r="B4" s="130"/>
      <c r="C4" s="130"/>
      <c r="D4" s="130" t="s">
        <v>4</v>
      </c>
      <c r="E4" s="131"/>
      <c r="F4" s="131"/>
      <c r="G4" s="131"/>
      <c r="H4" s="130"/>
      <c r="I4" s="130"/>
      <c r="J4" s="130"/>
      <c r="K4" s="130"/>
      <c r="L4" s="130"/>
      <c r="M4" s="155"/>
    </row>
    <row r="5" spans="1:26" ht="21" customHeight="1">
      <c r="A5" s="238" t="s">
        <v>5</v>
      </c>
      <c r="B5" s="239"/>
      <c r="C5" s="228" t="s">
        <v>6</v>
      </c>
      <c r="D5" s="228" t="s">
        <v>7</v>
      </c>
      <c r="E5" s="244" t="s">
        <v>8</v>
      </c>
      <c r="F5" s="249" t="s">
        <v>9</v>
      </c>
      <c r="G5" s="244" t="s">
        <v>10</v>
      </c>
      <c r="H5" s="132" t="s">
        <v>11</v>
      </c>
      <c r="I5" s="132"/>
      <c r="J5" s="132"/>
      <c r="K5" s="132"/>
      <c r="L5" s="132"/>
      <c r="M5" s="155"/>
    </row>
    <row r="6" spans="1:26" ht="23.25" customHeight="1">
      <c r="A6" s="240"/>
      <c r="B6" s="241"/>
      <c r="C6" s="238"/>
      <c r="D6" s="228"/>
      <c r="E6" s="244"/>
      <c r="F6" s="250"/>
      <c r="G6" s="244"/>
      <c r="H6" s="234" t="s">
        <v>12</v>
      </c>
      <c r="I6" s="235"/>
      <c r="J6" s="245" t="s">
        <v>13</v>
      </c>
      <c r="K6" s="247" t="s">
        <v>14</v>
      </c>
      <c r="L6" s="247" t="s">
        <v>15</v>
      </c>
      <c r="M6" s="236" t="s">
        <v>16</v>
      </c>
    </row>
    <row r="7" spans="1:26" ht="22.5" customHeight="1">
      <c r="A7" s="242"/>
      <c r="B7" s="243"/>
      <c r="C7" s="238"/>
      <c r="D7" s="228"/>
      <c r="E7" s="244"/>
      <c r="F7" s="251"/>
      <c r="G7" s="244"/>
      <c r="H7" s="133" t="s">
        <v>17</v>
      </c>
      <c r="I7" s="119" t="s">
        <v>18</v>
      </c>
      <c r="J7" s="246"/>
      <c r="K7" s="248"/>
      <c r="L7" s="248"/>
      <c r="M7" s="237"/>
    </row>
    <row r="8" spans="1:26" s="123" customFormat="1" ht="24.75" customHeight="1">
      <c r="A8" s="252" t="s">
        <v>12</v>
      </c>
      <c r="B8" s="134" t="s">
        <v>17</v>
      </c>
      <c r="C8" s="171">
        <v>1455.67</v>
      </c>
      <c r="D8" s="136" t="s">
        <v>19</v>
      </c>
      <c r="E8" s="222">
        <f>+E9+E10+E11</f>
        <v>643.66999999999996</v>
      </c>
      <c r="F8" s="137">
        <v>0</v>
      </c>
      <c r="G8" s="137">
        <v>0</v>
      </c>
      <c r="H8" s="222">
        <f>+H9+H10+H11</f>
        <v>643.66999999999996</v>
      </c>
      <c r="I8" s="222">
        <f>+I9+I10+I11</f>
        <v>643.66999999999996</v>
      </c>
      <c r="J8" s="137">
        <v>0</v>
      </c>
      <c r="K8" s="137">
        <v>0</v>
      </c>
      <c r="L8" s="137">
        <v>0</v>
      </c>
      <c r="M8" s="156">
        <v>0</v>
      </c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</row>
    <row r="9" spans="1:26" s="123" customFormat="1" ht="24.75" customHeight="1">
      <c r="A9" s="253"/>
      <c r="B9" s="134" t="s">
        <v>20</v>
      </c>
      <c r="C9" s="171">
        <v>1455.67</v>
      </c>
      <c r="D9" s="138" t="s">
        <v>21</v>
      </c>
      <c r="E9" s="166">
        <v>616.85</v>
      </c>
      <c r="F9" s="139">
        <v>0</v>
      </c>
      <c r="G9" s="139">
        <v>0</v>
      </c>
      <c r="H9" s="166">
        <v>616.85</v>
      </c>
      <c r="I9" s="166">
        <v>616.85</v>
      </c>
      <c r="J9" s="139">
        <v>0</v>
      </c>
      <c r="K9" s="139">
        <v>0</v>
      </c>
      <c r="L9" s="139">
        <v>0</v>
      </c>
      <c r="M9" s="156">
        <v>0</v>
      </c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</row>
    <row r="10" spans="1:26" s="123" customFormat="1" ht="24.75" customHeight="1">
      <c r="A10" s="253"/>
      <c r="B10" s="140" t="s">
        <v>22</v>
      </c>
      <c r="C10" s="135"/>
      <c r="D10" s="141" t="s">
        <v>23</v>
      </c>
      <c r="E10" s="166">
        <v>21.8</v>
      </c>
      <c r="F10" s="135">
        <v>0</v>
      </c>
      <c r="G10" s="135">
        <v>0</v>
      </c>
      <c r="H10" s="166">
        <v>21.8</v>
      </c>
      <c r="I10" s="166">
        <v>21.8</v>
      </c>
      <c r="J10" s="135">
        <v>0</v>
      </c>
      <c r="K10" s="135">
        <v>0</v>
      </c>
      <c r="L10" s="135">
        <v>0</v>
      </c>
      <c r="M10" s="158">
        <v>0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</row>
    <row r="11" spans="1:26" s="123" customFormat="1" ht="24.75" customHeight="1">
      <c r="A11" s="253"/>
      <c r="B11" s="134" t="s">
        <v>24</v>
      </c>
      <c r="C11" s="135">
        <v>0</v>
      </c>
      <c r="D11" s="141" t="s">
        <v>25</v>
      </c>
      <c r="E11" s="135">
        <v>5.0199999999999996</v>
      </c>
      <c r="F11" s="135">
        <v>0</v>
      </c>
      <c r="G11" s="135">
        <v>0</v>
      </c>
      <c r="H11" s="135">
        <v>5.0199999999999996</v>
      </c>
      <c r="I11" s="135">
        <v>5.0199999999999996</v>
      </c>
      <c r="J11" s="135">
        <v>0</v>
      </c>
      <c r="K11" s="135">
        <v>0</v>
      </c>
      <c r="L11" s="135">
        <v>0</v>
      </c>
      <c r="M11" s="158">
        <v>0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</row>
    <row r="12" spans="1:26" s="123" customFormat="1" ht="24.75" customHeight="1">
      <c r="A12" s="253"/>
      <c r="B12" s="140" t="s">
        <v>26</v>
      </c>
      <c r="C12" s="135">
        <v>0</v>
      </c>
      <c r="D12" s="141" t="s">
        <v>27</v>
      </c>
      <c r="E12" s="221">
        <v>812</v>
      </c>
      <c r="F12" s="221"/>
      <c r="G12" s="221"/>
      <c r="H12" s="221">
        <v>812</v>
      </c>
      <c r="I12" s="221">
        <v>812</v>
      </c>
      <c r="J12" s="139"/>
      <c r="K12" s="139">
        <v>0</v>
      </c>
      <c r="L12" s="139"/>
      <c r="M12" s="156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</row>
    <row r="13" spans="1:26" s="123" customFormat="1" ht="24.75" customHeight="1">
      <c r="A13" s="253"/>
      <c r="B13" s="140" t="s">
        <v>28</v>
      </c>
      <c r="C13" s="135">
        <v>0</v>
      </c>
      <c r="D13" s="141" t="s">
        <v>29</v>
      </c>
      <c r="E13" s="221"/>
      <c r="F13" s="221"/>
      <c r="G13" s="221"/>
      <c r="H13" s="221"/>
      <c r="I13" s="221"/>
      <c r="J13" s="139">
        <v>0</v>
      </c>
      <c r="K13" s="139">
        <v>0</v>
      </c>
      <c r="L13" s="139"/>
      <c r="M13" s="156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</row>
    <row r="14" spans="1:26" s="123" customFormat="1" ht="23.25" customHeight="1">
      <c r="A14" s="260" t="s">
        <v>13</v>
      </c>
      <c r="B14" s="261"/>
      <c r="C14" s="135"/>
      <c r="D14" s="141" t="s">
        <v>30</v>
      </c>
      <c r="E14" s="221">
        <v>812</v>
      </c>
      <c r="F14" s="221">
        <f>SUM(F15:F19)</f>
        <v>0</v>
      </c>
      <c r="G14" s="221">
        <f>SUM(G15:G19)</f>
        <v>0</v>
      </c>
      <c r="H14" s="221">
        <v>812</v>
      </c>
      <c r="I14" s="221">
        <v>812</v>
      </c>
      <c r="J14" s="139"/>
      <c r="K14" s="139">
        <v>0</v>
      </c>
      <c r="L14" s="139">
        <v>0</v>
      </c>
      <c r="M14" s="156">
        <v>0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</row>
    <row r="15" spans="1:26" s="123" customFormat="1" ht="23.25" customHeight="1">
      <c r="A15" s="142" t="s">
        <v>14</v>
      </c>
      <c r="B15" s="143"/>
      <c r="C15" s="135">
        <v>0</v>
      </c>
      <c r="D15" s="144" t="s">
        <v>31</v>
      </c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139">
        <v>0</v>
      </c>
      <c r="K15" s="139">
        <v>0</v>
      </c>
      <c r="L15" s="139">
        <v>0</v>
      </c>
      <c r="M15" s="156">
        <v>0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</row>
    <row r="16" spans="1:26" s="123" customFormat="1" ht="23.25" customHeight="1">
      <c r="A16" s="145" t="s">
        <v>15</v>
      </c>
      <c r="B16" s="146"/>
      <c r="C16" s="135"/>
      <c r="D16" s="147" t="s">
        <v>32</v>
      </c>
      <c r="E16" s="221"/>
      <c r="F16" s="221"/>
      <c r="G16" s="221"/>
      <c r="H16" s="221"/>
      <c r="I16" s="221"/>
      <c r="J16" s="139"/>
      <c r="K16" s="139">
        <v>0</v>
      </c>
      <c r="L16" s="139">
        <v>0</v>
      </c>
      <c r="M16" s="156">
        <v>0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</row>
    <row r="17" spans="1:26" s="123" customFormat="1" ht="23.25" customHeight="1">
      <c r="A17" s="258" t="s">
        <v>16</v>
      </c>
      <c r="B17" s="259"/>
      <c r="C17" s="135"/>
      <c r="D17" s="147" t="s">
        <v>33</v>
      </c>
      <c r="E17" s="221"/>
      <c r="F17" s="221">
        <v>0</v>
      </c>
      <c r="G17" s="221">
        <v>0</v>
      </c>
      <c r="H17" s="221"/>
      <c r="I17" s="221"/>
      <c r="J17" s="139">
        <v>0</v>
      </c>
      <c r="K17" s="139">
        <v>0</v>
      </c>
      <c r="L17" s="139">
        <v>0</v>
      </c>
      <c r="M17" s="156">
        <v>0</v>
      </c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23" customFormat="1" ht="23.25" customHeight="1">
      <c r="A18" s="258"/>
      <c r="B18" s="259"/>
      <c r="C18" s="135"/>
      <c r="D18" s="144" t="s">
        <v>34</v>
      </c>
      <c r="E18" s="221">
        <v>0</v>
      </c>
      <c r="F18" s="221">
        <v>0</v>
      </c>
      <c r="G18" s="221">
        <v>0</v>
      </c>
      <c r="H18" s="221">
        <v>0</v>
      </c>
      <c r="I18" s="221">
        <v>0</v>
      </c>
      <c r="J18" s="139">
        <v>0</v>
      </c>
      <c r="K18" s="139">
        <v>0</v>
      </c>
      <c r="L18" s="139">
        <v>0</v>
      </c>
      <c r="M18" s="156">
        <v>0</v>
      </c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23" customFormat="1" ht="23.25" customHeight="1">
      <c r="A19" s="256"/>
      <c r="B19" s="257"/>
      <c r="C19" s="135"/>
      <c r="D19" s="148" t="s">
        <v>35</v>
      </c>
      <c r="E19" s="221"/>
      <c r="F19" s="221">
        <v>0</v>
      </c>
      <c r="G19" s="221">
        <v>0</v>
      </c>
      <c r="H19" s="221"/>
      <c r="I19" s="221"/>
      <c r="J19" s="139">
        <v>0</v>
      </c>
      <c r="K19" s="139">
        <v>0</v>
      </c>
      <c r="L19" s="139">
        <v>0</v>
      </c>
      <c r="M19" s="156">
        <v>0</v>
      </c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23" customFormat="1" ht="23.25" customHeight="1">
      <c r="A20" s="256" t="s">
        <v>36</v>
      </c>
      <c r="B20" s="257"/>
      <c r="C20" s="171">
        <f>+C9</f>
        <v>1455.67</v>
      </c>
      <c r="D20" s="148"/>
      <c r="E20" s="149"/>
      <c r="F20" s="149"/>
      <c r="G20" s="149"/>
      <c r="H20" s="149"/>
      <c r="I20" s="149"/>
      <c r="J20" s="149"/>
      <c r="K20" s="149"/>
      <c r="L20" s="149"/>
      <c r="M20" s="156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23" customFormat="1" ht="23.25" customHeight="1">
      <c r="A21" s="254" t="s">
        <v>37</v>
      </c>
      <c r="B21" s="255"/>
      <c r="C21" s="150"/>
      <c r="D21" s="148"/>
      <c r="E21" s="137"/>
      <c r="F21" s="137"/>
      <c r="G21" s="137"/>
      <c r="H21" s="137"/>
      <c r="I21" s="137"/>
      <c r="J21" s="137"/>
      <c r="K21" s="137"/>
      <c r="L21" s="137"/>
      <c r="M21" s="156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23" customFormat="1" ht="23.25" customHeight="1">
      <c r="A22" s="254" t="s">
        <v>38</v>
      </c>
      <c r="B22" s="255"/>
      <c r="C22" s="150">
        <v>0</v>
      </c>
      <c r="D22" s="151"/>
      <c r="E22" s="137"/>
      <c r="F22" s="137"/>
      <c r="G22" s="137"/>
      <c r="H22" s="137"/>
      <c r="I22" s="137"/>
      <c r="J22" s="137"/>
      <c r="K22" s="137"/>
      <c r="L22" s="137"/>
      <c r="M22" s="156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ht="21" customHeight="1">
      <c r="A23" s="256"/>
      <c r="B23" s="257"/>
      <c r="C23" s="150"/>
      <c r="D23" s="151"/>
      <c r="E23" s="137"/>
      <c r="F23" s="137"/>
      <c r="G23" s="137"/>
      <c r="H23" s="137"/>
      <c r="I23" s="137"/>
      <c r="J23" s="137"/>
      <c r="K23" s="137"/>
      <c r="L23" s="137"/>
      <c r="M23" s="159"/>
    </row>
    <row r="24" spans="1:26" s="123" customFormat="1" ht="23.25" customHeight="1">
      <c r="A24" s="228" t="s">
        <v>39</v>
      </c>
      <c r="B24" s="229"/>
      <c r="C24" s="171">
        <f>+C20</f>
        <v>1455.67</v>
      </c>
      <c r="D24" s="152" t="s">
        <v>40</v>
      </c>
      <c r="E24" s="223">
        <f>+E8+E12</f>
        <v>1455.67</v>
      </c>
      <c r="F24" s="223">
        <f>+F8+F12</f>
        <v>0</v>
      </c>
      <c r="G24" s="223">
        <f>+G8+G12</f>
        <v>0</v>
      </c>
      <c r="H24" s="223">
        <f>+H8+H12</f>
        <v>1455.67</v>
      </c>
      <c r="I24" s="223">
        <f>+I8+I12</f>
        <v>1455.67</v>
      </c>
      <c r="J24" s="137"/>
      <c r="K24" s="137">
        <v>0</v>
      </c>
      <c r="L24" s="137"/>
      <c r="M24" s="156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</row>
    <row r="26" spans="1:26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</row>
    <row r="27" spans="1:26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</row>
    <row r="28" spans="1:26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</row>
    <row r="29" spans="1:26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</row>
    <row r="30" spans="1:26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</row>
    <row r="31" spans="1:26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</row>
    <row r="32" spans="1:26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</row>
    <row r="33" spans="13:13" s="124" customFormat="1">
      <c r="M33" s="126"/>
    </row>
  </sheetData>
  <sheetProtection formatCells="0" formatColumns="0" formatRows="0"/>
  <mergeCells count="24">
    <mergeCell ref="A14:B14"/>
    <mergeCell ref="A17:B17"/>
    <mergeCell ref="A22:B22"/>
    <mergeCell ref="A23:B23"/>
    <mergeCell ref="A20:B20"/>
    <mergeCell ref="A21:B21"/>
    <mergeCell ref="A18:B18"/>
    <mergeCell ref="A19:B19"/>
    <mergeCell ref="A24:B24"/>
    <mergeCell ref="A1:B1"/>
    <mergeCell ref="A2:M2"/>
    <mergeCell ref="A3:D3"/>
    <mergeCell ref="H6:I6"/>
    <mergeCell ref="M6:M7"/>
    <mergeCell ref="A5:B7"/>
    <mergeCell ref="G5:G7"/>
    <mergeCell ref="J6:J7"/>
    <mergeCell ref="K6:K7"/>
    <mergeCell ref="L6:L7"/>
    <mergeCell ref="E5:E7"/>
    <mergeCell ref="F5:F7"/>
    <mergeCell ref="A8:A13"/>
    <mergeCell ref="C5:C7"/>
    <mergeCell ref="D5:D7"/>
  </mergeCells>
  <phoneticPr fontId="1" type="noConversion"/>
  <printOptions horizontalCentered="1"/>
  <pageMargins left="0" right="0" top="0.19652777777777802" bottom="0.78680555555555598" header="0.51180555555555596" footer="0.51180555555555596"/>
  <pageSetup paperSize="9" scale="85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showGridLines="0" showZeros="0" zoomScaleSheetLayoutView="100" workbookViewId="0">
      <selection activeCell="B8" sqref="B8"/>
    </sheetView>
  </sheetViews>
  <sheetFormatPr defaultColWidth="7.25" defaultRowHeight="11.25"/>
  <cols>
    <col min="1" max="1" width="6.25" style="108" customWidth="1"/>
    <col min="2" max="2" width="23.5" style="108" customWidth="1"/>
    <col min="3" max="3" width="13.5" style="108" customWidth="1"/>
    <col min="4" max="4" width="12.25" style="108" customWidth="1"/>
    <col min="5" max="6" width="10.5" style="108" customWidth="1"/>
    <col min="7" max="7" width="9.875" style="108" customWidth="1"/>
    <col min="8" max="10" width="10.5" style="108" customWidth="1"/>
    <col min="11" max="11" width="11.125" style="108" customWidth="1"/>
    <col min="12" max="12" width="8.125" style="108" customWidth="1"/>
    <col min="13" max="13" width="8" style="108" customWidth="1"/>
    <col min="14" max="14" width="9.875" style="108" customWidth="1"/>
    <col min="15" max="15" width="7.25" style="108" customWidth="1"/>
    <col min="16" max="16" width="9.625" style="108" customWidth="1"/>
    <col min="17" max="249" width="7.25" style="108" customWidth="1"/>
    <col min="250" max="16384" width="7.25" style="108"/>
  </cols>
  <sheetData>
    <row r="1" spans="1:16" ht="25.5" customHeight="1">
      <c r="A1" s="109"/>
      <c r="B1" s="110"/>
      <c r="C1" s="110"/>
      <c r="D1" s="110"/>
      <c r="E1" s="111"/>
      <c r="F1" s="111"/>
      <c r="G1" s="111"/>
      <c r="H1" s="111"/>
      <c r="I1" s="111"/>
      <c r="P1" s="121" t="s">
        <v>41</v>
      </c>
    </row>
    <row r="2" spans="1:16" ht="25.5" customHeight="1">
      <c r="A2" s="266" t="s">
        <v>42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16" ht="25.5" customHeight="1">
      <c r="A3" s="112" t="s">
        <v>128</v>
      </c>
      <c r="B3" s="112" t="s">
        <v>208</v>
      </c>
      <c r="D3" s="113"/>
      <c r="E3" s="111"/>
      <c r="F3" s="111"/>
      <c r="G3" s="111"/>
      <c r="H3" s="111"/>
      <c r="I3" s="111"/>
      <c r="P3" s="122" t="s">
        <v>2</v>
      </c>
    </row>
    <row r="4" spans="1:16" ht="23.25" customHeight="1">
      <c r="A4" s="268" t="s">
        <v>44</v>
      </c>
      <c r="B4" s="269" t="s">
        <v>45</v>
      </c>
      <c r="C4" s="269" t="s">
        <v>46</v>
      </c>
      <c r="D4" s="267" t="s">
        <v>12</v>
      </c>
      <c r="E4" s="267"/>
      <c r="F4" s="267"/>
      <c r="G4" s="267"/>
      <c r="H4" s="267"/>
      <c r="I4" s="270" t="s">
        <v>13</v>
      </c>
      <c r="J4" s="262" t="s">
        <v>14</v>
      </c>
      <c r="K4" s="262" t="s">
        <v>15</v>
      </c>
      <c r="L4" s="262" t="s">
        <v>47</v>
      </c>
      <c r="M4" s="262" t="s">
        <v>48</v>
      </c>
      <c r="N4" s="262" t="s">
        <v>10</v>
      </c>
      <c r="O4" s="262" t="s">
        <v>9</v>
      </c>
      <c r="P4" s="264" t="s">
        <v>16</v>
      </c>
    </row>
    <row r="5" spans="1:16" ht="35.1" customHeight="1">
      <c r="A5" s="268"/>
      <c r="B5" s="269"/>
      <c r="C5" s="269"/>
      <c r="D5" s="114" t="s">
        <v>20</v>
      </c>
      <c r="E5" s="115" t="s">
        <v>52</v>
      </c>
      <c r="F5" s="115" t="s">
        <v>24</v>
      </c>
      <c r="G5" s="119" t="s">
        <v>53</v>
      </c>
      <c r="H5" s="115" t="s">
        <v>28</v>
      </c>
      <c r="I5" s="271"/>
      <c r="J5" s="263"/>
      <c r="K5" s="263"/>
      <c r="L5" s="263"/>
      <c r="M5" s="263"/>
      <c r="N5" s="263"/>
      <c r="O5" s="263"/>
      <c r="P5" s="265"/>
    </row>
    <row r="6" spans="1:16" ht="20.25" customHeight="1">
      <c r="A6" s="116" t="s">
        <v>54</v>
      </c>
      <c r="B6" s="116" t="s">
        <v>54</v>
      </c>
      <c r="C6" s="117">
        <v>1</v>
      </c>
      <c r="D6" s="117">
        <v>2</v>
      </c>
      <c r="E6" s="117">
        <v>3</v>
      </c>
      <c r="F6" s="117">
        <v>4</v>
      </c>
      <c r="G6" s="117">
        <v>5</v>
      </c>
      <c r="H6" s="117">
        <v>6</v>
      </c>
      <c r="I6" s="117">
        <v>7</v>
      </c>
      <c r="J6" s="117">
        <v>8</v>
      </c>
      <c r="K6" s="117">
        <v>9</v>
      </c>
      <c r="L6" s="117">
        <v>10</v>
      </c>
      <c r="M6" s="117">
        <v>11</v>
      </c>
      <c r="N6" s="117">
        <v>12</v>
      </c>
      <c r="O6" s="117">
        <v>13</v>
      </c>
      <c r="P6" s="117">
        <v>14</v>
      </c>
    </row>
    <row r="7" spans="1:16" s="107" customFormat="1" ht="23.45" customHeight="1">
      <c r="A7" s="100"/>
      <c r="B7" s="101" t="s">
        <v>8</v>
      </c>
      <c r="C7" s="220">
        <v>1455.67</v>
      </c>
      <c r="D7" s="220">
        <v>1455.67</v>
      </c>
      <c r="E7" s="118"/>
      <c r="F7" s="118">
        <v>0</v>
      </c>
      <c r="G7" s="118">
        <v>0</v>
      </c>
      <c r="H7" s="118">
        <v>0</v>
      </c>
      <c r="I7" s="118"/>
      <c r="J7" s="118">
        <v>0</v>
      </c>
      <c r="K7" s="120"/>
      <c r="L7" s="120">
        <v>0</v>
      </c>
      <c r="M7" s="120">
        <v>0</v>
      </c>
      <c r="N7" s="120"/>
      <c r="O7" s="120">
        <v>0</v>
      </c>
      <c r="P7" s="120"/>
    </row>
    <row r="8" spans="1:16" ht="23.45" customHeight="1">
      <c r="A8" s="100" t="s">
        <v>209</v>
      </c>
      <c r="B8" s="101" t="s">
        <v>208</v>
      </c>
      <c r="C8" s="220">
        <v>1455.67</v>
      </c>
      <c r="D8" s="220">
        <v>1455.67</v>
      </c>
      <c r="E8" s="118"/>
      <c r="F8" s="118">
        <v>0</v>
      </c>
      <c r="G8" s="118">
        <v>0</v>
      </c>
      <c r="H8" s="118">
        <v>0</v>
      </c>
      <c r="I8" s="118"/>
      <c r="J8" s="118">
        <v>0</v>
      </c>
      <c r="K8" s="120"/>
      <c r="L8" s="120">
        <v>0</v>
      </c>
      <c r="M8" s="120">
        <v>0</v>
      </c>
      <c r="N8" s="120"/>
      <c r="O8" s="120">
        <v>0</v>
      </c>
      <c r="P8" s="120"/>
    </row>
  </sheetData>
  <sheetProtection formatCells="0" formatColumns="0" formatRows="0"/>
  <mergeCells count="13">
    <mergeCell ref="N4:N5"/>
    <mergeCell ref="O4:O5"/>
    <mergeCell ref="P4:P5"/>
    <mergeCell ref="A2:P2"/>
    <mergeCell ref="D4:H4"/>
    <mergeCell ref="A4:A5"/>
    <mergeCell ref="B4:B5"/>
    <mergeCell ref="C4:C5"/>
    <mergeCell ref="I4:I5"/>
    <mergeCell ref="J4:J5"/>
    <mergeCell ref="K4:K5"/>
    <mergeCell ref="L4:L5"/>
    <mergeCell ref="M4:M5"/>
  </mergeCells>
  <phoneticPr fontId="1" type="noConversion"/>
  <printOptions horizontalCentered="1"/>
  <pageMargins left="0.39305555555555605" right="0.39305555555555605" top="0.39305555555555605" bottom="0.39305555555555605" header="0" footer="0"/>
  <pageSetup paperSize="9" scale="65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showGridLines="0" showZeros="0" view="pageBreakPreview" topLeftCell="A2" zoomScaleNormal="100" zoomScaleSheetLayoutView="100" workbookViewId="0">
      <selection activeCell="F10" sqref="F10:F12"/>
    </sheetView>
  </sheetViews>
  <sheetFormatPr defaultColWidth="7.25" defaultRowHeight="11.25"/>
  <cols>
    <col min="1" max="1" width="6.875" style="75" customWidth="1"/>
    <col min="2" max="3" width="5.875" style="75" customWidth="1"/>
    <col min="4" max="4" width="32" style="75" customWidth="1"/>
    <col min="5" max="5" width="31" style="75" customWidth="1"/>
    <col min="6" max="6" width="12" style="75" customWidth="1"/>
    <col min="7" max="7" width="8.875" style="75" customWidth="1"/>
    <col min="8" max="8" width="8.125" style="75" customWidth="1"/>
    <col min="9" max="9" width="6.625" style="75" customWidth="1"/>
    <col min="10" max="10" width="6.5" style="75" customWidth="1"/>
    <col min="11" max="11" width="8.875" style="75" customWidth="1"/>
    <col min="12" max="12" width="6.625" style="75" customWidth="1"/>
    <col min="13" max="13" width="8.625" style="75" customWidth="1"/>
    <col min="14" max="245" width="7.25" style="75" customWidth="1"/>
    <col min="246" max="16384" width="7.25" style="75"/>
  </cols>
  <sheetData>
    <row r="1" spans="1:13" ht="17.25" customHeight="1">
      <c r="A1" s="76"/>
      <c r="B1" s="76"/>
      <c r="C1" s="77"/>
      <c r="D1" s="78"/>
      <c r="E1" s="79"/>
      <c r="F1" s="80"/>
      <c r="G1" s="80"/>
      <c r="H1" s="80"/>
      <c r="I1" s="102"/>
      <c r="J1" s="80"/>
      <c r="K1" s="80"/>
      <c r="L1" s="80"/>
      <c r="M1" s="103" t="s">
        <v>62</v>
      </c>
    </row>
    <row r="2" spans="1:13" ht="24.75" customHeight="1">
      <c r="A2" s="272" t="s">
        <v>63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3" ht="25.5" hidden="1" customHeight="1">
      <c r="A3" s="273" t="s">
        <v>244</v>
      </c>
      <c r="B3" s="274"/>
      <c r="C3" s="274"/>
      <c r="D3" s="274"/>
      <c r="E3" s="274"/>
      <c r="F3" s="80"/>
      <c r="G3" s="81"/>
      <c r="H3" s="81"/>
      <c r="I3" s="81"/>
      <c r="J3" s="81"/>
      <c r="K3" s="81"/>
      <c r="L3" s="81"/>
      <c r="M3" s="104" t="s">
        <v>2</v>
      </c>
    </row>
    <row r="4" spans="1:13" ht="25.5" customHeight="1">
      <c r="A4" s="82" t="s">
        <v>43</v>
      </c>
      <c r="B4" s="83"/>
      <c r="C4" s="83"/>
      <c r="D4" s="275" t="s">
        <v>144</v>
      </c>
      <c r="E4" s="275" t="s">
        <v>143</v>
      </c>
      <c r="F4" s="275" t="s">
        <v>46</v>
      </c>
      <c r="G4" s="85" t="s">
        <v>64</v>
      </c>
      <c r="H4" s="85"/>
      <c r="I4" s="85"/>
      <c r="J4" s="105"/>
      <c r="K4" s="106" t="s">
        <v>65</v>
      </c>
      <c r="L4" s="85"/>
      <c r="M4" s="105"/>
    </row>
    <row r="5" spans="1:13" ht="31.5" customHeight="1">
      <c r="A5" s="86" t="s">
        <v>49</v>
      </c>
      <c r="B5" s="87" t="s">
        <v>50</v>
      </c>
      <c r="C5" s="87" t="s">
        <v>51</v>
      </c>
      <c r="D5" s="275"/>
      <c r="E5" s="275"/>
      <c r="F5" s="275"/>
      <c r="G5" s="88" t="s">
        <v>17</v>
      </c>
      <c r="H5" s="84" t="s">
        <v>66</v>
      </c>
      <c r="I5" s="84" t="s">
        <v>67</v>
      </c>
      <c r="J5" s="84" t="s">
        <v>68</v>
      </c>
      <c r="K5" s="84" t="s">
        <v>17</v>
      </c>
      <c r="L5" s="84" t="s">
        <v>69</v>
      </c>
      <c r="M5" s="84" t="s">
        <v>70</v>
      </c>
    </row>
    <row r="6" spans="1:13" ht="24" customHeight="1">
      <c r="A6" s="89" t="s">
        <v>54</v>
      </c>
      <c r="B6" s="90" t="s">
        <v>54</v>
      </c>
      <c r="C6" s="90" t="s">
        <v>54</v>
      </c>
      <c r="D6" s="91" t="s">
        <v>54</v>
      </c>
      <c r="E6" s="92" t="s">
        <v>54</v>
      </c>
      <c r="F6" s="91">
        <v>1</v>
      </c>
      <c r="G6" s="93">
        <v>2</v>
      </c>
      <c r="H6" s="93">
        <v>3</v>
      </c>
      <c r="I6" s="93">
        <v>4</v>
      </c>
      <c r="J6" s="93">
        <v>5</v>
      </c>
      <c r="K6" s="93">
        <v>6</v>
      </c>
      <c r="L6" s="93">
        <v>7</v>
      </c>
      <c r="M6" s="93">
        <v>8</v>
      </c>
    </row>
    <row r="7" spans="1:13" s="74" customFormat="1" ht="21.6" customHeight="1">
      <c r="A7" s="94"/>
      <c r="B7" s="94"/>
      <c r="C7" s="95"/>
      <c r="D7" s="96"/>
      <c r="E7" s="97" t="s">
        <v>8</v>
      </c>
      <c r="F7" s="166">
        <v>1455.67</v>
      </c>
      <c r="G7" s="168">
        <v>643.66999999999996</v>
      </c>
      <c r="H7" s="168">
        <f>+H8</f>
        <v>616.85</v>
      </c>
      <c r="I7" s="168">
        <f>+I8</f>
        <v>21.8</v>
      </c>
      <c r="J7" s="168">
        <v>5.0199999999999996</v>
      </c>
      <c r="K7" s="168">
        <v>812</v>
      </c>
      <c r="L7" s="168"/>
      <c r="M7" s="168">
        <v>812</v>
      </c>
    </row>
    <row r="8" spans="1:13" ht="21.6" customHeight="1">
      <c r="A8" s="94"/>
      <c r="B8" s="94"/>
      <c r="C8" s="95"/>
      <c r="D8" s="96" t="s">
        <v>209</v>
      </c>
      <c r="E8" s="97" t="s">
        <v>208</v>
      </c>
      <c r="F8" s="166">
        <v>1455.67</v>
      </c>
      <c r="G8" s="168">
        <v>643.66999999999996</v>
      </c>
      <c r="H8" s="168">
        <f>SUM(H9:H26)</f>
        <v>616.85</v>
      </c>
      <c r="I8" s="168">
        <f>SUM(I9:I26)</f>
        <v>21.8</v>
      </c>
      <c r="J8" s="168">
        <f>SUM(J9:J26)</f>
        <v>5.0199999999999996</v>
      </c>
      <c r="K8" s="168">
        <v>812</v>
      </c>
      <c r="L8" s="168"/>
      <c r="M8" s="168">
        <v>812</v>
      </c>
    </row>
    <row r="9" spans="1:13" ht="20.100000000000001" customHeight="1">
      <c r="A9" s="160" t="s">
        <v>55</v>
      </c>
      <c r="B9" s="160" t="s">
        <v>56</v>
      </c>
      <c r="C9" s="99" t="s">
        <v>56</v>
      </c>
      <c r="D9" s="100" t="s">
        <v>129</v>
      </c>
      <c r="E9" s="101" t="s">
        <v>134</v>
      </c>
      <c r="F9" s="166">
        <v>70.78</v>
      </c>
      <c r="G9" s="166">
        <v>70.78</v>
      </c>
      <c r="H9" s="166">
        <v>70.78</v>
      </c>
      <c r="I9" s="166">
        <v>0</v>
      </c>
      <c r="J9" s="98"/>
      <c r="K9" s="98"/>
      <c r="L9" s="166"/>
      <c r="M9" s="98"/>
    </row>
    <row r="10" spans="1:13" ht="20.100000000000001" customHeight="1">
      <c r="A10" s="160" t="s">
        <v>55</v>
      </c>
      <c r="B10" s="160" t="s">
        <v>114</v>
      </c>
      <c r="C10" s="161" t="s">
        <v>59</v>
      </c>
      <c r="D10" s="162" t="s">
        <v>130</v>
      </c>
      <c r="E10" s="163" t="s">
        <v>135</v>
      </c>
      <c r="F10" s="166">
        <v>1.36</v>
      </c>
      <c r="G10" s="166">
        <v>1.36</v>
      </c>
      <c r="H10" s="166">
        <v>1.36</v>
      </c>
      <c r="I10" s="166">
        <v>0</v>
      </c>
      <c r="J10" s="98"/>
      <c r="K10" s="98"/>
      <c r="L10" s="166"/>
      <c r="M10" s="98"/>
    </row>
    <row r="11" spans="1:13" ht="20.100000000000001" customHeight="1">
      <c r="A11" s="160" t="s">
        <v>57</v>
      </c>
      <c r="B11" s="160" t="s">
        <v>58</v>
      </c>
      <c r="C11" s="161" t="s">
        <v>213</v>
      </c>
      <c r="D11" s="162" t="s">
        <v>214</v>
      </c>
      <c r="E11" s="163" t="s">
        <v>136</v>
      </c>
      <c r="F11" s="166">
        <v>28.5</v>
      </c>
      <c r="G11" s="166">
        <v>28.5</v>
      </c>
      <c r="H11" s="166">
        <v>28.5</v>
      </c>
      <c r="I11" s="166">
        <v>0</v>
      </c>
      <c r="J11" s="98"/>
      <c r="K11" s="98"/>
      <c r="L11" s="166"/>
      <c r="M11" s="98"/>
    </row>
    <row r="12" spans="1:13" ht="20.100000000000001" customHeight="1">
      <c r="A12" s="160" t="s">
        <v>215</v>
      </c>
      <c r="B12" s="160" t="s">
        <v>216</v>
      </c>
      <c r="C12" s="161" t="s">
        <v>217</v>
      </c>
      <c r="D12" s="162" t="s">
        <v>210</v>
      </c>
      <c r="E12" s="163" t="s">
        <v>218</v>
      </c>
      <c r="F12" s="166">
        <v>0.7</v>
      </c>
      <c r="G12" s="166">
        <v>0.7</v>
      </c>
      <c r="H12" s="166">
        <v>0.7</v>
      </c>
      <c r="I12" s="166">
        <v>0</v>
      </c>
      <c r="J12" s="98"/>
      <c r="K12" s="98"/>
      <c r="L12" s="166"/>
      <c r="M12" s="98"/>
    </row>
    <row r="13" spans="1:13" ht="20.100000000000001" customHeight="1">
      <c r="A13" s="165" t="s">
        <v>131</v>
      </c>
      <c r="B13" s="165" t="s">
        <v>108</v>
      </c>
      <c r="C13" s="161" t="s">
        <v>213</v>
      </c>
      <c r="D13" s="162" t="s">
        <v>210</v>
      </c>
      <c r="E13" s="224" t="s">
        <v>211</v>
      </c>
      <c r="F13" s="167">
        <v>85</v>
      </c>
      <c r="G13" s="167">
        <v>85</v>
      </c>
      <c r="H13" s="167">
        <v>85</v>
      </c>
      <c r="I13" s="167">
        <v>0</v>
      </c>
      <c r="J13" s="164"/>
      <c r="K13" s="167"/>
      <c r="L13" s="167"/>
      <c r="M13" s="167"/>
    </row>
    <row r="14" spans="1:13" ht="20.100000000000001" customHeight="1">
      <c r="A14" s="165" t="s">
        <v>131</v>
      </c>
      <c r="B14" s="165" t="s">
        <v>108</v>
      </c>
      <c r="C14" s="161" t="s">
        <v>213</v>
      </c>
      <c r="D14" s="162" t="s">
        <v>210</v>
      </c>
      <c r="E14" s="164" t="s">
        <v>137</v>
      </c>
      <c r="F14" s="167">
        <v>5.12</v>
      </c>
      <c r="G14" s="167">
        <v>5.12</v>
      </c>
      <c r="H14" s="167">
        <v>5.12</v>
      </c>
      <c r="I14" s="167">
        <v>0</v>
      </c>
      <c r="J14" s="164"/>
      <c r="K14" s="164"/>
      <c r="L14" s="167"/>
      <c r="M14" s="164"/>
    </row>
    <row r="15" spans="1:13" ht="20.100000000000001" customHeight="1">
      <c r="A15" s="165" t="s">
        <v>131</v>
      </c>
      <c r="B15" s="165" t="s">
        <v>108</v>
      </c>
      <c r="C15" s="161" t="s">
        <v>213</v>
      </c>
      <c r="D15" s="162" t="s">
        <v>210</v>
      </c>
      <c r="E15" s="164" t="s">
        <v>138</v>
      </c>
      <c r="F15" s="167">
        <v>29.38</v>
      </c>
      <c r="G15" s="167">
        <v>29.38</v>
      </c>
      <c r="H15" s="167">
        <v>29.38</v>
      </c>
      <c r="I15" s="167">
        <v>0</v>
      </c>
      <c r="J15" s="164"/>
      <c r="K15" s="164"/>
      <c r="L15" s="167"/>
      <c r="M15" s="164"/>
    </row>
    <row r="16" spans="1:13" ht="20.100000000000001" customHeight="1">
      <c r="A16" s="165" t="s">
        <v>131</v>
      </c>
      <c r="B16" s="165" t="s">
        <v>108</v>
      </c>
      <c r="C16" s="161" t="s">
        <v>213</v>
      </c>
      <c r="D16" s="162" t="s">
        <v>210</v>
      </c>
      <c r="E16" s="164" t="s">
        <v>139</v>
      </c>
      <c r="F16" s="167">
        <v>89.3</v>
      </c>
      <c r="G16" s="167">
        <v>89.3</v>
      </c>
      <c r="H16" s="167">
        <v>89.3</v>
      </c>
      <c r="I16" s="167">
        <v>0</v>
      </c>
      <c r="J16" s="164"/>
      <c r="K16" s="164"/>
      <c r="L16" s="167"/>
      <c r="M16" s="164"/>
    </row>
    <row r="17" spans="1:13" ht="20.100000000000001" customHeight="1">
      <c r="A17" s="165" t="s">
        <v>131</v>
      </c>
      <c r="B17" s="165" t="s">
        <v>108</v>
      </c>
      <c r="C17" s="161" t="s">
        <v>213</v>
      </c>
      <c r="D17" s="162" t="s">
        <v>210</v>
      </c>
      <c r="E17" s="164" t="s">
        <v>140</v>
      </c>
      <c r="F17" s="167">
        <v>264.25</v>
      </c>
      <c r="G17" s="167">
        <v>264.25</v>
      </c>
      <c r="H17" s="167">
        <v>264.25</v>
      </c>
      <c r="I17" s="167">
        <v>0</v>
      </c>
      <c r="J17" s="164"/>
      <c r="K17" s="164"/>
      <c r="L17" s="167"/>
      <c r="M17" s="164"/>
    </row>
    <row r="18" spans="1:13" ht="20.100000000000001" customHeight="1">
      <c r="A18" s="165" t="s">
        <v>131</v>
      </c>
      <c r="B18" s="165" t="s">
        <v>108</v>
      </c>
      <c r="C18" s="161" t="s">
        <v>213</v>
      </c>
      <c r="D18" s="162" t="s">
        <v>210</v>
      </c>
      <c r="E18" s="164" t="s">
        <v>141</v>
      </c>
      <c r="F18" s="167">
        <v>13.4</v>
      </c>
      <c r="G18" s="167">
        <v>13.4</v>
      </c>
      <c r="H18" s="167"/>
      <c r="I18" s="167">
        <v>13.4</v>
      </c>
      <c r="J18" s="164"/>
      <c r="K18" s="164"/>
      <c r="L18" s="167"/>
      <c r="M18" s="164"/>
    </row>
    <row r="19" spans="1:13" ht="20.100000000000001" customHeight="1">
      <c r="A19" s="165" t="s">
        <v>131</v>
      </c>
      <c r="B19" s="165" t="s">
        <v>108</v>
      </c>
      <c r="C19" s="161" t="s">
        <v>213</v>
      </c>
      <c r="D19" s="162" t="s">
        <v>210</v>
      </c>
      <c r="E19" s="224" t="s">
        <v>212</v>
      </c>
      <c r="F19" s="167">
        <v>5.0199999999999996</v>
      </c>
      <c r="G19" s="167">
        <v>5.0199999999999996</v>
      </c>
      <c r="H19" s="167"/>
      <c r="I19" s="167">
        <v>0</v>
      </c>
      <c r="J19" s="164">
        <v>5.0199999999999996</v>
      </c>
      <c r="K19" s="167"/>
      <c r="L19" s="167"/>
      <c r="M19" s="167"/>
    </row>
    <row r="20" spans="1:13" ht="20.100000000000001" customHeight="1">
      <c r="A20" s="165" t="s">
        <v>131</v>
      </c>
      <c r="B20" s="165" t="s">
        <v>108</v>
      </c>
      <c r="C20" s="161" t="s">
        <v>213</v>
      </c>
      <c r="D20" s="162" t="s">
        <v>210</v>
      </c>
      <c r="E20" s="164" t="s">
        <v>142</v>
      </c>
      <c r="F20" s="167">
        <v>8.4</v>
      </c>
      <c r="G20" s="167">
        <v>8.4</v>
      </c>
      <c r="H20" s="167"/>
      <c r="I20" s="167">
        <v>8.4</v>
      </c>
      <c r="J20" s="164"/>
      <c r="K20" s="167"/>
      <c r="L20" s="167"/>
      <c r="M20" s="167"/>
    </row>
    <row r="21" spans="1:13" ht="20.100000000000001" customHeight="1">
      <c r="A21" s="165" t="s">
        <v>131</v>
      </c>
      <c r="B21" s="165" t="s">
        <v>108</v>
      </c>
      <c r="C21" s="161" t="s">
        <v>220</v>
      </c>
      <c r="D21" s="162" t="s">
        <v>221</v>
      </c>
      <c r="E21" s="224" t="s">
        <v>219</v>
      </c>
      <c r="F21" s="167">
        <v>100</v>
      </c>
      <c r="G21" s="167">
        <v>0</v>
      </c>
      <c r="H21" s="167"/>
      <c r="I21" s="167">
        <v>0</v>
      </c>
      <c r="J21" s="164"/>
      <c r="K21" s="167">
        <v>100</v>
      </c>
      <c r="L21" s="167"/>
      <c r="M21" s="167">
        <v>100</v>
      </c>
    </row>
    <row r="22" spans="1:13" ht="20.100000000000001" customHeight="1">
      <c r="A22" s="165" t="s">
        <v>131</v>
      </c>
      <c r="B22" s="165" t="s">
        <v>108</v>
      </c>
      <c r="C22" s="161" t="s">
        <v>213</v>
      </c>
      <c r="D22" s="162" t="s">
        <v>210</v>
      </c>
      <c r="E22" s="224" t="s">
        <v>222</v>
      </c>
      <c r="F22" s="167">
        <v>434</v>
      </c>
      <c r="G22" s="167"/>
      <c r="H22" s="167"/>
      <c r="I22" s="167">
        <v>0</v>
      </c>
      <c r="J22" s="164"/>
      <c r="K22" s="167">
        <v>434</v>
      </c>
      <c r="L22" s="167"/>
      <c r="M22" s="167">
        <v>434</v>
      </c>
    </row>
    <row r="23" spans="1:13" ht="20.100000000000001" customHeight="1">
      <c r="A23" s="165" t="s">
        <v>131</v>
      </c>
      <c r="B23" s="165" t="s">
        <v>108</v>
      </c>
      <c r="C23" s="165" t="s">
        <v>58</v>
      </c>
      <c r="D23" s="164" t="s">
        <v>132</v>
      </c>
      <c r="E23" s="224" t="s">
        <v>223</v>
      </c>
      <c r="F23" s="164">
        <v>15</v>
      </c>
      <c r="G23" s="167"/>
      <c r="H23" s="167"/>
      <c r="I23" s="167">
        <v>0</v>
      </c>
      <c r="J23" s="164"/>
      <c r="K23" s="164">
        <v>15</v>
      </c>
      <c r="L23" s="167"/>
      <c r="M23" s="164">
        <v>15</v>
      </c>
    </row>
    <row r="24" spans="1:13" ht="20.100000000000001" customHeight="1">
      <c r="A24" s="165" t="s">
        <v>131</v>
      </c>
      <c r="B24" s="165" t="s">
        <v>108</v>
      </c>
      <c r="C24" s="165" t="s">
        <v>58</v>
      </c>
      <c r="D24" s="164" t="s">
        <v>132</v>
      </c>
      <c r="E24" s="224" t="s">
        <v>224</v>
      </c>
      <c r="F24" s="164">
        <v>10</v>
      </c>
      <c r="G24" s="167"/>
      <c r="H24" s="167"/>
      <c r="I24" s="167">
        <v>0</v>
      </c>
      <c r="J24" s="164"/>
      <c r="K24" s="164">
        <v>10</v>
      </c>
      <c r="L24" s="167"/>
      <c r="M24" s="164">
        <v>10</v>
      </c>
    </row>
    <row r="25" spans="1:13" ht="20.100000000000001" customHeight="1">
      <c r="A25" s="165" t="s">
        <v>131</v>
      </c>
      <c r="B25" s="165" t="s">
        <v>108</v>
      </c>
      <c r="C25" s="165">
        <v>1</v>
      </c>
      <c r="D25" s="162" t="s">
        <v>210</v>
      </c>
      <c r="E25" s="224" t="s">
        <v>225</v>
      </c>
      <c r="F25" s="164">
        <v>80</v>
      </c>
      <c r="G25" s="167"/>
      <c r="H25" s="167"/>
      <c r="I25" s="167">
        <v>0</v>
      </c>
      <c r="J25" s="164"/>
      <c r="K25" s="164">
        <v>80</v>
      </c>
      <c r="L25" s="167"/>
      <c r="M25" s="164">
        <v>80</v>
      </c>
    </row>
    <row r="26" spans="1:13" ht="20.100000000000001" customHeight="1">
      <c r="A26" s="165" t="s">
        <v>60</v>
      </c>
      <c r="B26" s="165" t="s">
        <v>59</v>
      </c>
      <c r="C26" s="165" t="s">
        <v>61</v>
      </c>
      <c r="D26" s="164" t="s">
        <v>133</v>
      </c>
      <c r="E26" s="164" t="s">
        <v>133</v>
      </c>
      <c r="F26" s="164">
        <v>42.46</v>
      </c>
      <c r="G26" s="168">
        <v>42.46</v>
      </c>
      <c r="H26" s="168">
        <v>42.46</v>
      </c>
      <c r="I26" s="167">
        <v>0</v>
      </c>
      <c r="J26" s="164"/>
      <c r="K26" s="164"/>
      <c r="L26" s="167">
        <v>0</v>
      </c>
      <c r="M26" s="164"/>
    </row>
    <row r="27" spans="1:13" ht="20.100000000000001" customHeight="1">
      <c r="A27" s="165" t="s">
        <v>131</v>
      </c>
      <c r="B27" s="165" t="s">
        <v>108</v>
      </c>
      <c r="C27" s="165" t="s">
        <v>61</v>
      </c>
      <c r="D27" s="162" t="s">
        <v>210</v>
      </c>
      <c r="E27" s="224" t="s">
        <v>226</v>
      </c>
      <c r="F27" s="164">
        <v>20</v>
      </c>
      <c r="G27" s="168"/>
      <c r="H27" s="167"/>
      <c r="I27" s="167">
        <v>0</v>
      </c>
      <c r="J27" s="164"/>
      <c r="K27" s="164">
        <v>20</v>
      </c>
      <c r="L27" s="167"/>
      <c r="M27" s="164">
        <v>20</v>
      </c>
    </row>
    <row r="28" spans="1:13" ht="20.100000000000001" customHeight="1">
      <c r="A28" s="165" t="s">
        <v>131</v>
      </c>
      <c r="B28" s="165" t="s">
        <v>108</v>
      </c>
      <c r="C28" s="165">
        <v>10</v>
      </c>
      <c r="D28" s="162" t="s">
        <v>227</v>
      </c>
      <c r="E28" s="224" t="s">
        <v>228</v>
      </c>
      <c r="F28" s="164">
        <v>20</v>
      </c>
      <c r="G28" s="168"/>
      <c r="H28" s="167"/>
      <c r="I28" s="167">
        <v>0</v>
      </c>
      <c r="J28" s="164"/>
      <c r="K28" s="164">
        <v>20</v>
      </c>
      <c r="L28" s="167"/>
      <c r="M28" s="164">
        <v>20</v>
      </c>
    </row>
    <row r="29" spans="1:13" ht="20.100000000000001" customHeight="1">
      <c r="A29" s="165" t="s">
        <v>131</v>
      </c>
      <c r="B29" s="165" t="s">
        <v>108</v>
      </c>
      <c r="C29" s="165">
        <v>10</v>
      </c>
      <c r="D29" s="162" t="s">
        <v>227</v>
      </c>
      <c r="E29" s="224" t="s">
        <v>229</v>
      </c>
      <c r="F29" s="164">
        <v>15</v>
      </c>
      <c r="G29" s="168"/>
      <c r="H29" s="167"/>
      <c r="I29" s="167">
        <v>0</v>
      </c>
      <c r="J29" s="164"/>
      <c r="K29" s="164">
        <v>15</v>
      </c>
      <c r="L29" s="167"/>
      <c r="M29" s="164">
        <v>15</v>
      </c>
    </row>
    <row r="30" spans="1:13" ht="20.100000000000001" customHeight="1">
      <c r="A30" s="165" t="s">
        <v>131</v>
      </c>
      <c r="B30" s="165" t="s">
        <v>108</v>
      </c>
      <c r="C30" s="165">
        <v>8</v>
      </c>
      <c r="D30" s="162" t="s">
        <v>230</v>
      </c>
      <c r="E30" s="224" t="s">
        <v>231</v>
      </c>
      <c r="F30" s="164">
        <v>5</v>
      </c>
      <c r="G30" s="168"/>
      <c r="H30" s="167"/>
      <c r="I30" s="167">
        <v>0</v>
      </c>
      <c r="J30" s="164"/>
      <c r="K30" s="164">
        <v>5</v>
      </c>
      <c r="L30" s="167"/>
      <c r="M30" s="164">
        <v>5</v>
      </c>
    </row>
    <row r="31" spans="1:13" ht="20.100000000000001" customHeight="1">
      <c r="A31" s="165" t="s">
        <v>131</v>
      </c>
      <c r="B31" s="165" t="s">
        <v>108</v>
      </c>
      <c r="C31" s="225" t="s">
        <v>235</v>
      </c>
      <c r="D31" s="162" t="s">
        <v>236</v>
      </c>
      <c r="E31" s="224" t="s">
        <v>237</v>
      </c>
      <c r="F31" s="164">
        <v>6</v>
      </c>
      <c r="G31" s="168"/>
      <c r="H31" s="167"/>
      <c r="I31" s="167">
        <v>0</v>
      </c>
      <c r="J31" s="164"/>
      <c r="K31" s="164">
        <v>6</v>
      </c>
      <c r="L31" s="167"/>
      <c r="M31" s="164">
        <v>6</v>
      </c>
    </row>
    <row r="32" spans="1:13" ht="20.100000000000001" customHeight="1">
      <c r="A32" s="165" t="s">
        <v>131</v>
      </c>
      <c r="B32" s="165" t="s">
        <v>108</v>
      </c>
      <c r="C32" s="225" t="s">
        <v>235</v>
      </c>
      <c r="D32" s="162" t="s">
        <v>236</v>
      </c>
      <c r="E32" s="224" t="s">
        <v>238</v>
      </c>
      <c r="F32" s="164">
        <v>6</v>
      </c>
      <c r="G32" s="168"/>
      <c r="H32" s="167"/>
      <c r="I32" s="167">
        <v>0</v>
      </c>
      <c r="J32" s="164"/>
      <c r="K32" s="164">
        <v>6</v>
      </c>
      <c r="L32" s="167"/>
      <c r="M32" s="164">
        <v>6</v>
      </c>
    </row>
    <row r="33" spans="1:13" ht="20.100000000000001" customHeight="1">
      <c r="A33" s="165" t="s">
        <v>131</v>
      </c>
      <c r="B33" s="165" t="s">
        <v>108</v>
      </c>
      <c r="C33" s="225" t="s">
        <v>235</v>
      </c>
      <c r="D33" s="162" t="s">
        <v>236</v>
      </c>
      <c r="E33" s="224" t="s">
        <v>239</v>
      </c>
      <c r="F33" s="164">
        <v>20</v>
      </c>
      <c r="G33" s="168"/>
      <c r="H33" s="167"/>
      <c r="I33" s="167">
        <v>0</v>
      </c>
      <c r="J33" s="164"/>
      <c r="K33" s="164">
        <v>20</v>
      </c>
      <c r="L33" s="167"/>
      <c r="M33" s="164">
        <v>20</v>
      </c>
    </row>
    <row r="34" spans="1:13" ht="20.100000000000001" customHeight="1">
      <c r="A34" s="165" t="s">
        <v>131</v>
      </c>
      <c r="B34" s="165" t="s">
        <v>108</v>
      </c>
      <c r="C34" s="225" t="s">
        <v>235</v>
      </c>
      <c r="D34" s="162" t="s">
        <v>236</v>
      </c>
      <c r="E34" s="224" t="s">
        <v>240</v>
      </c>
      <c r="F34" s="164">
        <v>50</v>
      </c>
      <c r="G34" s="168"/>
      <c r="H34" s="167"/>
      <c r="I34" s="167">
        <v>0</v>
      </c>
      <c r="J34" s="164"/>
      <c r="K34" s="164">
        <v>50</v>
      </c>
      <c r="L34" s="167"/>
      <c r="M34" s="164">
        <v>50</v>
      </c>
    </row>
    <row r="35" spans="1:13" ht="20.100000000000001" customHeight="1">
      <c r="A35" s="165" t="s">
        <v>131</v>
      </c>
      <c r="B35" s="165" t="s">
        <v>108</v>
      </c>
      <c r="C35" s="225" t="s">
        <v>241</v>
      </c>
      <c r="D35" s="162" t="s">
        <v>242</v>
      </c>
      <c r="E35" s="224" t="s">
        <v>243</v>
      </c>
      <c r="F35" s="164">
        <v>6</v>
      </c>
      <c r="G35" s="168"/>
      <c r="H35" s="167"/>
      <c r="I35" s="167">
        <v>0</v>
      </c>
      <c r="J35" s="164"/>
      <c r="K35" s="164">
        <v>6</v>
      </c>
      <c r="L35" s="167"/>
      <c r="M35" s="164">
        <v>6</v>
      </c>
    </row>
    <row r="36" spans="1:13" ht="20.100000000000001" customHeight="1">
      <c r="A36" s="165" t="s">
        <v>131</v>
      </c>
      <c r="B36" s="165" t="s">
        <v>108</v>
      </c>
      <c r="C36" s="165">
        <v>17</v>
      </c>
      <c r="D36" s="162" t="s">
        <v>232</v>
      </c>
      <c r="E36" s="224" t="s">
        <v>233</v>
      </c>
      <c r="F36" s="164">
        <v>5</v>
      </c>
      <c r="G36" s="168"/>
      <c r="H36" s="167"/>
      <c r="I36" s="167">
        <v>0</v>
      </c>
      <c r="J36" s="164"/>
      <c r="K36" s="164">
        <v>5</v>
      </c>
      <c r="L36" s="167"/>
      <c r="M36" s="164">
        <v>5</v>
      </c>
    </row>
    <row r="37" spans="1:13" ht="20.100000000000001" customHeight="1">
      <c r="A37" s="165" t="s">
        <v>131</v>
      </c>
      <c r="B37" s="165" t="s">
        <v>108</v>
      </c>
      <c r="C37" s="165">
        <v>17</v>
      </c>
      <c r="D37" s="162" t="s">
        <v>232</v>
      </c>
      <c r="E37" s="224" t="s">
        <v>234</v>
      </c>
      <c r="F37" s="164">
        <v>20</v>
      </c>
      <c r="G37" s="168"/>
      <c r="H37" s="167"/>
      <c r="I37" s="167">
        <v>0</v>
      </c>
      <c r="J37" s="164"/>
      <c r="K37" s="164">
        <v>20</v>
      </c>
      <c r="L37" s="167"/>
      <c r="M37" s="164">
        <v>20</v>
      </c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35" right="0.19" top="0.59027777777777801" bottom="0.39305555555555605" header="0" footer="0"/>
  <pageSetup paperSize="9" scale="58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zoomScaleSheetLayoutView="100" workbookViewId="0">
      <selection activeCell="E15" sqref="E15:E28"/>
    </sheetView>
  </sheetViews>
  <sheetFormatPr defaultColWidth="7.25" defaultRowHeight="11.25"/>
  <cols>
    <col min="1" max="1" width="4.125" style="51" customWidth="1"/>
    <col min="2" max="2" width="24.125" style="51" customWidth="1"/>
    <col min="3" max="3" width="10.875" style="52" customWidth="1"/>
    <col min="4" max="4" width="25.5" style="52" customWidth="1"/>
    <col min="5" max="5" width="10.25" style="52" customWidth="1"/>
    <col min="6" max="6" width="9.125" style="52" customWidth="1"/>
    <col min="7" max="7" width="8.625" style="52" customWidth="1"/>
    <col min="8" max="8" width="8.5" style="52" customWidth="1"/>
    <col min="9" max="9" width="7.75" style="52" customWidth="1"/>
    <col min="10" max="10" width="7.5" style="52" customWidth="1"/>
    <col min="11" max="11" width="8.25" style="52" customWidth="1"/>
    <col min="12" max="12" width="6.5" style="52" customWidth="1"/>
    <col min="13" max="16384" width="7.25" style="52"/>
  </cols>
  <sheetData>
    <row r="1" spans="1:12" ht="11.45" customHeight="1">
      <c r="A1" s="53"/>
      <c r="B1" s="53"/>
      <c r="C1" s="54"/>
      <c r="D1" s="54"/>
      <c r="E1" s="55"/>
      <c r="F1" s="55"/>
      <c r="G1" s="56"/>
      <c r="H1" s="56"/>
      <c r="I1" s="56"/>
      <c r="J1" s="56"/>
      <c r="K1" s="70"/>
      <c r="L1" s="71" t="s">
        <v>71</v>
      </c>
    </row>
    <row r="2" spans="1:12" ht="23.1" customHeight="1">
      <c r="A2" s="276" t="s">
        <v>72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12" ht="11.1" customHeight="1">
      <c r="A3" s="277" t="s">
        <v>244</v>
      </c>
      <c r="B3" s="277"/>
      <c r="C3" s="277"/>
      <c r="D3" s="277"/>
      <c r="E3" s="277"/>
      <c r="F3" s="57"/>
      <c r="G3" s="57"/>
      <c r="H3" s="57"/>
      <c r="I3" s="57"/>
      <c r="J3" s="57"/>
      <c r="K3" s="57"/>
      <c r="L3" s="72" t="s">
        <v>2</v>
      </c>
    </row>
    <row r="4" spans="1:12" s="214" customFormat="1" ht="16.350000000000001" customHeight="1">
      <c r="A4" s="278" t="s">
        <v>73</v>
      </c>
      <c r="B4" s="279"/>
      <c r="C4" s="280"/>
      <c r="D4" s="284" t="s">
        <v>4</v>
      </c>
      <c r="E4" s="289"/>
      <c r="F4" s="289"/>
      <c r="G4" s="289"/>
      <c r="H4" s="289"/>
      <c r="I4" s="289"/>
      <c r="J4" s="289"/>
      <c r="K4" s="289"/>
      <c r="L4" s="290"/>
    </row>
    <row r="5" spans="1:12" s="214" customFormat="1" ht="15.6" customHeight="1">
      <c r="A5" s="291" t="s">
        <v>74</v>
      </c>
      <c r="B5" s="292"/>
      <c r="C5" s="284" t="s">
        <v>6</v>
      </c>
      <c r="D5" s="284" t="s">
        <v>75</v>
      </c>
      <c r="E5" s="285" t="s">
        <v>8</v>
      </c>
      <c r="F5" s="215" t="s">
        <v>11</v>
      </c>
      <c r="G5" s="215"/>
      <c r="H5" s="215"/>
      <c r="I5" s="215"/>
      <c r="J5" s="215"/>
      <c r="K5" s="215"/>
      <c r="L5" s="215"/>
    </row>
    <row r="6" spans="1:12" s="214" customFormat="1" ht="15" customHeight="1">
      <c r="A6" s="293"/>
      <c r="B6" s="294"/>
      <c r="C6" s="286"/>
      <c r="D6" s="284"/>
      <c r="E6" s="285"/>
      <c r="F6" s="281" t="s">
        <v>12</v>
      </c>
      <c r="G6" s="282"/>
      <c r="H6" s="282"/>
      <c r="I6" s="282"/>
      <c r="J6" s="282"/>
      <c r="K6" s="283"/>
      <c r="L6" s="287" t="s">
        <v>14</v>
      </c>
    </row>
    <row r="7" spans="1:12" s="214" customFormat="1" ht="45" customHeight="1">
      <c r="A7" s="295"/>
      <c r="B7" s="296"/>
      <c r="C7" s="286"/>
      <c r="D7" s="284"/>
      <c r="E7" s="285"/>
      <c r="F7" s="216" t="s">
        <v>17</v>
      </c>
      <c r="G7" s="217" t="s">
        <v>20</v>
      </c>
      <c r="H7" s="218" t="s">
        <v>76</v>
      </c>
      <c r="I7" s="218" t="s">
        <v>24</v>
      </c>
      <c r="J7" s="219" t="s">
        <v>53</v>
      </c>
      <c r="K7" s="205" t="s">
        <v>28</v>
      </c>
      <c r="L7" s="288"/>
    </row>
    <row r="8" spans="1:12" s="50" customFormat="1" ht="17.100000000000001" customHeight="1">
      <c r="A8" s="304" t="s">
        <v>12</v>
      </c>
      <c r="B8" s="205" t="s">
        <v>20</v>
      </c>
      <c r="C8" s="172">
        <v>1455.67</v>
      </c>
      <c r="D8" s="206" t="s">
        <v>77</v>
      </c>
      <c r="E8" s="207"/>
      <c r="F8" s="207"/>
      <c r="G8" s="207"/>
      <c r="H8" s="207">
        <v>0</v>
      </c>
      <c r="I8" s="207">
        <v>0</v>
      </c>
      <c r="J8" s="207">
        <v>0</v>
      </c>
      <c r="K8" s="207">
        <v>0</v>
      </c>
      <c r="L8" s="207">
        <v>0</v>
      </c>
    </row>
    <row r="9" spans="1:12" s="50" customFormat="1" ht="16.350000000000001" customHeight="1">
      <c r="A9" s="305"/>
      <c r="B9" s="205" t="s">
        <v>52</v>
      </c>
      <c r="C9" s="58"/>
      <c r="D9" s="208" t="s">
        <v>78</v>
      </c>
      <c r="E9" s="207">
        <v>0</v>
      </c>
      <c r="F9" s="207">
        <v>0</v>
      </c>
      <c r="G9" s="209">
        <v>0</v>
      </c>
      <c r="H9" s="209">
        <v>0</v>
      </c>
      <c r="I9" s="209">
        <v>0</v>
      </c>
      <c r="J9" s="209">
        <v>0</v>
      </c>
      <c r="K9" s="209">
        <v>0</v>
      </c>
      <c r="L9" s="209">
        <v>0</v>
      </c>
    </row>
    <row r="10" spans="1:12" s="50" customFormat="1" ht="17.45" customHeight="1">
      <c r="A10" s="305"/>
      <c r="B10" s="205" t="s">
        <v>24</v>
      </c>
      <c r="C10" s="58">
        <v>0</v>
      </c>
      <c r="D10" s="208" t="s">
        <v>79</v>
      </c>
      <c r="E10" s="207">
        <v>0</v>
      </c>
      <c r="F10" s="207">
        <v>0</v>
      </c>
      <c r="G10" s="209">
        <v>0</v>
      </c>
      <c r="H10" s="209">
        <v>0</v>
      </c>
      <c r="I10" s="209">
        <v>0</v>
      </c>
      <c r="J10" s="209">
        <v>0</v>
      </c>
      <c r="K10" s="209">
        <v>0</v>
      </c>
      <c r="L10" s="209">
        <v>0</v>
      </c>
    </row>
    <row r="11" spans="1:12" s="50" customFormat="1" ht="19.350000000000001" customHeight="1">
      <c r="A11" s="305"/>
      <c r="B11" s="205" t="s">
        <v>53</v>
      </c>
      <c r="C11" s="58">
        <v>0</v>
      </c>
      <c r="D11" s="208" t="s">
        <v>80</v>
      </c>
      <c r="E11" s="207"/>
      <c r="F11" s="207"/>
      <c r="G11" s="209"/>
      <c r="H11" s="209"/>
      <c r="I11" s="209">
        <v>0</v>
      </c>
      <c r="J11" s="209">
        <v>0</v>
      </c>
      <c r="K11" s="209">
        <v>0</v>
      </c>
      <c r="L11" s="209">
        <v>0</v>
      </c>
    </row>
    <row r="12" spans="1:12" s="50" customFormat="1" ht="18" customHeight="1">
      <c r="A12" s="305"/>
      <c r="B12" s="205" t="s">
        <v>28</v>
      </c>
      <c r="C12" s="58">
        <v>0</v>
      </c>
      <c r="D12" s="208" t="s">
        <v>81</v>
      </c>
      <c r="E12" s="207"/>
      <c r="F12" s="207"/>
      <c r="G12" s="209"/>
      <c r="H12" s="209"/>
      <c r="I12" s="209">
        <v>0</v>
      </c>
      <c r="J12" s="209">
        <v>0</v>
      </c>
      <c r="K12" s="209">
        <v>0</v>
      </c>
      <c r="L12" s="209">
        <v>0</v>
      </c>
    </row>
    <row r="13" spans="1:12" s="50" customFormat="1" ht="15" customHeight="1">
      <c r="A13" s="306" t="s">
        <v>14</v>
      </c>
      <c r="B13" s="306"/>
      <c r="C13" s="58">
        <v>0</v>
      </c>
      <c r="D13" s="208" t="s">
        <v>82</v>
      </c>
      <c r="E13" s="207">
        <v>0</v>
      </c>
      <c r="F13" s="207">
        <v>0</v>
      </c>
      <c r="G13" s="209">
        <v>0</v>
      </c>
      <c r="H13" s="209">
        <v>0</v>
      </c>
      <c r="I13" s="209">
        <v>0</v>
      </c>
      <c r="J13" s="209">
        <v>0</v>
      </c>
      <c r="K13" s="209">
        <v>0</v>
      </c>
      <c r="L13" s="209">
        <v>0</v>
      </c>
    </row>
    <row r="14" spans="1:12" s="50" customFormat="1" ht="15" customHeight="1">
      <c r="A14" s="299"/>
      <c r="B14" s="299"/>
      <c r="C14" s="37"/>
      <c r="D14" s="208" t="s">
        <v>83</v>
      </c>
      <c r="E14" s="207">
        <v>0</v>
      </c>
      <c r="F14" s="207">
        <v>0</v>
      </c>
      <c r="G14" s="209">
        <v>0</v>
      </c>
      <c r="H14" s="209">
        <v>0</v>
      </c>
      <c r="I14" s="209">
        <v>0</v>
      </c>
      <c r="J14" s="209">
        <v>0</v>
      </c>
      <c r="K14" s="209">
        <v>0</v>
      </c>
      <c r="L14" s="209">
        <v>0</v>
      </c>
    </row>
    <row r="15" spans="1:12" s="50" customFormat="1" ht="15" customHeight="1">
      <c r="A15" s="299"/>
      <c r="B15" s="299"/>
      <c r="C15" s="60"/>
      <c r="D15" s="206" t="s">
        <v>84</v>
      </c>
      <c r="E15" s="210">
        <v>101.34</v>
      </c>
      <c r="F15" s="210">
        <v>101.34</v>
      </c>
      <c r="G15" s="211">
        <v>101.34</v>
      </c>
      <c r="H15" s="209">
        <v>0</v>
      </c>
      <c r="I15" s="209">
        <v>0</v>
      </c>
      <c r="J15" s="209">
        <v>0</v>
      </c>
      <c r="K15" s="209">
        <v>0</v>
      </c>
      <c r="L15" s="209">
        <v>0</v>
      </c>
    </row>
    <row r="16" spans="1:12" s="50" customFormat="1" ht="15" customHeight="1">
      <c r="A16" s="309"/>
      <c r="B16" s="309"/>
      <c r="C16" s="61"/>
      <c r="D16" s="208" t="s">
        <v>85</v>
      </c>
      <c r="E16" s="211"/>
      <c r="F16" s="211"/>
      <c r="G16" s="211"/>
      <c r="H16" s="209">
        <v>0</v>
      </c>
      <c r="I16" s="209">
        <v>0</v>
      </c>
      <c r="J16" s="209">
        <v>0</v>
      </c>
      <c r="K16" s="209">
        <v>0</v>
      </c>
      <c r="L16" s="209">
        <v>0</v>
      </c>
    </row>
    <row r="17" spans="1:13" s="50" customFormat="1" ht="15" customHeight="1">
      <c r="A17" s="300"/>
      <c r="B17" s="301"/>
      <c r="C17" s="61"/>
      <c r="D17" s="208" t="s">
        <v>86</v>
      </c>
      <c r="E17" s="207"/>
      <c r="F17" s="207"/>
      <c r="G17" s="211"/>
      <c r="H17" s="209">
        <v>0</v>
      </c>
      <c r="I17" s="209">
        <v>0</v>
      </c>
      <c r="J17" s="209">
        <v>0</v>
      </c>
      <c r="K17" s="209">
        <v>0</v>
      </c>
      <c r="L17" s="209">
        <v>0</v>
      </c>
    </row>
    <row r="18" spans="1:13" s="50" customFormat="1" ht="15" customHeight="1">
      <c r="A18" s="62"/>
      <c r="B18" s="63"/>
      <c r="C18" s="61"/>
      <c r="D18" s="206" t="s">
        <v>87</v>
      </c>
      <c r="E18" s="207">
        <v>0</v>
      </c>
      <c r="F18" s="207">
        <v>0</v>
      </c>
      <c r="G18" s="211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0</v>
      </c>
    </row>
    <row r="19" spans="1:13" s="50" customFormat="1" ht="15" customHeight="1">
      <c r="A19" s="300"/>
      <c r="B19" s="301"/>
      <c r="C19" s="61"/>
      <c r="D19" s="206" t="s">
        <v>88</v>
      </c>
      <c r="E19" s="207">
        <v>0</v>
      </c>
      <c r="F19" s="207">
        <v>0</v>
      </c>
      <c r="G19" s="211">
        <v>0</v>
      </c>
      <c r="H19" s="209">
        <v>0</v>
      </c>
      <c r="I19" s="209">
        <v>0</v>
      </c>
      <c r="J19" s="209">
        <v>0</v>
      </c>
      <c r="K19" s="209">
        <v>0</v>
      </c>
      <c r="L19" s="209">
        <v>0</v>
      </c>
      <c r="M19" s="73"/>
    </row>
    <row r="20" spans="1:13" s="50" customFormat="1" ht="15" customHeight="1">
      <c r="A20" s="307"/>
      <c r="B20" s="308"/>
      <c r="C20" s="61"/>
      <c r="D20" s="208" t="s">
        <v>89</v>
      </c>
      <c r="E20" s="212">
        <v>1311.87</v>
      </c>
      <c r="F20" s="212">
        <v>1311.87</v>
      </c>
      <c r="G20" s="212">
        <v>1311.87</v>
      </c>
      <c r="H20" s="213">
        <v>0</v>
      </c>
      <c r="I20" s="213">
        <v>0</v>
      </c>
      <c r="J20" s="213">
        <v>0</v>
      </c>
      <c r="K20" s="213">
        <v>0</v>
      </c>
      <c r="L20" s="213">
        <v>0</v>
      </c>
    </row>
    <row r="21" spans="1:13" s="50" customFormat="1" ht="15" customHeight="1">
      <c r="A21" s="300"/>
      <c r="B21" s="301"/>
      <c r="C21" s="61"/>
      <c r="D21" s="208" t="s">
        <v>90</v>
      </c>
      <c r="E21" s="207">
        <v>0</v>
      </c>
      <c r="F21" s="207">
        <v>0</v>
      </c>
      <c r="G21" s="207">
        <v>0</v>
      </c>
      <c r="H21" s="213">
        <v>0</v>
      </c>
      <c r="I21" s="207">
        <v>0</v>
      </c>
      <c r="J21" s="207">
        <v>0</v>
      </c>
      <c r="K21" s="207">
        <v>0</v>
      </c>
      <c r="L21" s="207">
        <v>0</v>
      </c>
    </row>
    <row r="22" spans="1:13" s="50" customFormat="1" ht="15" customHeight="1">
      <c r="A22" s="300"/>
      <c r="B22" s="301"/>
      <c r="C22" s="61"/>
      <c r="D22" s="208" t="s">
        <v>91</v>
      </c>
      <c r="E22" s="207">
        <v>0</v>
      </c>
      <c r="F22" s="207">
        <v>0</v>
      </c>
      <c r="G22" s="207">
        <v>0</v>
      </c>
      <c r="H22" s="213">
        <v>0</v>
      </c>
      <c r="I22" s="207">
        <v>0</v>
      </c>
      <c r="J22" s="207">
        <v>0</v>
      </c>
      <c r="K22" s="207">
        <v>0</v>
      </c>
      <c r="L22" s="207">
        <v>0</v>
      </c>
    </row>
    <row r="23" spans="1:13" s="50" customFormat="1" ht="15" customHeight="1">
      <c r="A23" s="299"/>
      <c r="B23" s="299"/>
      <c r="C23" s="65"/>
      <c r="D23" s="208" t="s">
        <v>92</v>
      </c>
      <c r="E23" s="207">
        <v>0</v>
      </c>
      <c r="F23" s="207">
        <v>0</v>
      </c>
      <c r="G23" s="207">
        <v>0</v>
      </c>
      <c r="H23" s="213">
        <v>0</v>
      </c>
      <c r="I23" s="207">
        <v>0</v>
      </c>
      <c r="J23" s="207">
        <v>0</v>
      </c>
      <c r="K23" s="207">
        <v>0</v>
      </c>
      <c r="L23" s="207">
        <v>0</v>
      </c>
    </row>
    <row r="24" spans="1:13" s="50" customFormat="1" ht="15" customHeight="1">
      <c r="A24" s="66"/>
      <c r="B24" s="67"/>
      <c r="C24" s="65"/>
      <c r="D24" s="208" t="s">
        <v>93</v>
      </c>
      <c r="E24" s="207">
        <v>0</v>
      </c>
      <c r="F24" s="207">
        <v>0</v>
      </c>
      <c r="G24" s="207">
        <v>0</v>
      </c>
      <c r="H24" s="213">
        <v>0</v>
      </c>
      <c r="I24" s="207">
        <v>0</v>
      </c>
      <c r="J24" s="207">
        <v>0</v>
      </c>
      <c r="K24" s="207">
        <v>0</v>
      </c>
      <c r="L24" s="207">
        <v>0</v>
      </c>
    </row>
    <row r="25" spans="1:13" s="50" customFormat="1" ht="15" customHeight="1">
      <c r="A25" s="66"/>
      <c r="B25" s="67"/>
      <c r="C25" s="65"/>
      <c r="D25" s="208" t="s">
        <v>94</v>
      </c>
      <c r="E25" s="207">
        <v>0</v>
      </c>
      <c r="F25" s="207">
        <v>0</v>
      </c>
      <c r="G25" s="207">
        <v>0</v>
      </c>
      <c r="H25" s="213">
        <v>0</v>
      </c>
      <c r="I25" s="207">
        <v>0</v>
      </c>
      <c r="J25" s="207">
        <v>0</v>
      </c>
      <c r="K25" s="207">
        <v>0</v>
      </c>
      <c r="L25" s="207">
        <v>0</v>
      </c>
    </row>
    <row r="26" spans="1:13" s="50" customFormat="1" ht="15" customHeight="1">
      <c r="A26" s="66"/>
      <c r="B26" s="67"/>
      <c r="C26" s="65"/>
      <c r="D26" s="208" t="s">
        <v>95</v>
      </c>
      <c r="E26" s="207">
        <v>0</v>
      </c>
      <c r="F26" s="207">
        <v>0</v>
      </c>
      <c r="G26" s="207">
        <v>0</v>
      </c>
      <c r="H26" s="213">
        <v>0</v>
      </c>
      <c r="I26" s="207">
        <v>0</v>
      </c>
      <c r="J26" s="207">
        <v>0</v>
      </c>
      <c r="K26" s="207">
        <v>0</v>
      </c>
      <c r="L26" s="207">
        <v>0</v>
      </c>
    </row>
    <row r="27" spans="1:13" s="50" customFormat="1" ht="15" customHeight="1">
      <c r="A27" s="66"/>
      <c r="B27" s="67"/>
      <c r="C27" s="65"/>
      <c r="D27" s="208" t="s">
        <v>96</v>
      </c>
      <c r="E27" s="210">
        <v>42.46</v>
      </c>
      <c r="F27" s="210">
        <v>42.46</v>
      </c>
      <c r="G27" s="210">
        <v>42.46</v>
      </c>
      <c r="H27" s="213">
        <v>0</v>
      </c>
      <c r="I27" s="207">
        <v>0</v>
      </c>
      <c r="J27" s="207">
        <v>0</v>
      </c>
      <c r="K27" s="207">
        <v>0</v>
      </c>
      <c r="L27" s="207">
        <v>0</v>
      </c>
    </row>
    <row r="28" spans="1:13" s="50" customFormat="1" ht="15" customHeight="1">
      <c r="A28" s="66"/>
      <c r="B28" s="67"/>
      <c r="C28" s="65"/>
      <c r="D28" s="208" t="s">
        <v>97</v>
      </c>
      <c r="E28" s="207">
        <v>0</v>
      </c>
      <c r="F28" s="207">
        <v>0</v>
      </c>
      <c r="G28" s="207">
        <v>0</v>
      </c>
      <c r="H28" s="213">
        <v>0</v>
      </c>
      <c r="I28" s="207">
        <v>0</v>
      </c>
      <c r="J28" s="207">
        <v>0</v>
      </c>
      <c r="K28" s="207">
        <v>0</v>
      </c>
      <c r="L28" s="207">
        <v>0</v>
      </c>
    </row>
    <row r="29" spans="1:13" s="50" customFormat="1" ht="15" customHeight="1">
      <c r="A29" s="66"/>
      <c r="B29" s="67"/>
      <c r="C29" s="65"/>
      <c r="D29" s="208" t="s">
        <v>98</v>
      </c>
      <c r="E29" s="207">
        <v>0</v>
      </c>
      <c r="F29" s="207">
        <v>0</v>
      </c>
      <c r="G29" s="207">
        <v>0</v>
      </c>
      <c r="H29" s="213">
        <v>0</v>
      </c>
      <c r="I29" s="207">
        <v>0</v>
      </c>
      <c r="J29" s="207">
        <v>0</v>
      </c>
      <c r="K29" s="207">
        <v>0</v>
      </c>
      <c r="L29" s="207">
        <v>0</v>
      </c>
    </row>
    <row r="30" spans="1:13" s="50" customFormat="1" ht="15" customHeight="1">
      <c r="A30" s="66"/>
      <c r="B30" s="67"/>
      <c r="C30" s="65"/>
      <c r="D30" s="208" t="s">
        <v>99</v>
      </c>
      <c r="E30" s="207">
        <v>0</v>
      </c>
      <c r="F30" s="207">
        <v>0</v>
      </c>
      <c r="G30" s="207">
        <v>0</v>
      </c>
      <c r="H30" s="213">
        <v>0</v>
      </c>
      <c r="I30" s="207">
        <v>0</v>
      </c>
      <c r="J30" s="207">
        <v>0</v>
      </c>
      <c r="K30" s="207">
        <v>0</v>
      </c>
      <c r="L30" s="207">
        <v>0</v>
      </c>
    </row>
    <row r="31" spans="1:13" s="50" customFormat="1" ht="15" customHeight="1">
      <c r="A31" s="302"/>
      <c r="B31" s="303"/>
      <c r="C31" s="64"/>
      <c r="D31" s="208" t="s">
        <v>100</v>
      </c>
      <c r="E31" s="207">
        <v>0</v>
      </c>
      <c r="F31" s="207">
        <v>0</v>
      </c>
      <c r="G31" s="207">
        <v>0</v>
      </c>
      <c r="H31" s="213">
        <v>0</v>
      </c>
      <c r="I31" s="207">
        <v>0</v>
      </c>
      <c r="J31" s="207">
        <v>0</v>
      </c>
      <c r="K31" s="207">
        <v>0</v>
      </c>
      <c r="L31" s="207">
        <v>0</v>
      </c>
    </row>
    <row r="32" spans="1:13" s="50" customFormat="1" ht="15" customHeight="1">
      <c r="A32" s="66"/>
      <c r="B32" s="67"/>
      <c r="C32" s="64"/>
      <c r="D32" s="208" t="s">
        <v>101</v>
      </c>
      <c r="E32" s="207">
        <v>0</v>
      </c>
      <c r="F32" s="207">
        <v>0</v>
      </c>
      <c r="G32" s="207">
        <v>0</v>
      </c>
      <c r="H32" s="213">
        <v>0</v>
      </c>
      <c r="I32" s="207">
        <v>0</v>
      </c>
      <c r="J32" s="207">
        <v>0</v>
      </c>
      <c r="K32" s="207">
        <v>0</v>
      </c>
      <c r="L32" s="207">
        <v>0</v>
      </c>
    </row>
    <row r="33" spans="1:12" s="50" customFormat="1" ht="15" customHeight="1">
      <c r="A33" s="66"/>
      <c r="B33" s="67"/>
      <c r="C33" s="64"/>
      <c r="D33" s="208" t="s">
        <v>102</v>
      </c>
      <c r="E33" s="207">
        <v>0</v>
      </c>
      <c r="F33" s="207">
        <v>0</v>
      </c>
      <c r="G33" s="207">
        <v>0</v>
      </c>
      <c r="H33" s="213">
        <v>0</v>
      </c>
      <c r="I33" s="207">
        <v>0</v>
      </c>
      <c r="J33" s="207">
        <v>0</v>
      </c>
      <c r="K33" s="207">
        <v>0</v>
      </c>
      <c r="L33" s="207">
        <v>0</v>
      </c>
    </row>
    <row r="34" spans="1:12" s="50" customFormat="1" ht="15" customHeight="1">
      <c r="A34" s="66"/>
      <c r="B34" s="67"/>
      <c r="C34" s="64"/>
      <c r="D34" s="208" t="s">
        <v>103</v>
      </c>
      <c r="E34" s="207">
        <v>0</v>
      </c>
      <c r="F34" s="207">
        <v>0</v>
      </c>
      <c r="G34" s="207">
        <v>0</v>
      </c>
      <c r="H34" s="213">
        <v>0</v>
      </c>
      <c r="I34" s="207">
        <v>0</v>
      </c>
      <c r="J34" s="207">
        <v>0</v>
      </c>
      <c r="K34" s="207">
        <v>0</v>
      </c>
      <c r="L34" s="207">
        <v>0</v>
      </c>
    </row>
    <row r="35" spans="1:12" s="50" customFormat="1" ht="15" customHeight="1">
      <c r="A35" s="297" t="s">
        <v>39</v>
      </c>
      <c r="B35" s="298"/>
      <c r="C35" s="170">
        <v>1455.67</v>
      </c>
      <c r="D35" s="68" t="s">
        <v>104</v>
      </c>
      <c r="E35" s="171">
        <f>SUM(E8:E34)</f>
        <v>1455.6699999999998</v>
      </c>
      <c r="F35" s="171">
        <f>SUM(F8:F34)</f>
        <v>1455.6699999999998</v>
      </c>
      <c r="G35" s="171">
        <f>SUM(G8:G34)</f>
        <v>1455.6699999999998</v>
      </c>
      <c r="H35" s="59"/>
      <c r="I35" s="59">
        <v>0</v>
      </c>
      <c r="J35" s="59">
        <v>0</v>
      </c>
      <c r="K35" s="59">
        <v>0</v>
      </c>
      <c r="L35" s="59">
        <v>0</v>
      </c>
    </row>
    <row r="36" spans="1:12" s="49" customFormat="1" ht="14.25">
      <c r="A36" s="69"/>
      <c r="B36" s="69"/>
      <c r="D36"/>
    </row>
    <row r="37" spans="1:12" s="49" customFormat="1" ht="14.25">
      <c r="A37" s="69"/>
      <c r="B37" s="69"/>
    </row>
    <row r="38" spans="1:12" s="49" customFormat="1" ht="14.25">
      <c r="A38" s="69"/>
      <c r="B38" s="69"/>
    </row>
    <row r="39" spans="1:12" s="49" customFormat="1" ht="14.25">
      <c r="A39" s="69"/>
      <c r="B39" s="69"/>
    </row>
    <row r="40" spans="1:12" s="49" customFormat="1" ht="14.25">
      <c r="A40" s="69"/>
      <c r="B40" s="69"/>
    </row>
    <row r="41" spans="1:12" s="49" customFormat="1" ht="14.25">
      <c r="A41" s="69"/>
      <c r="B41" s="69"/>
    </row>
    <row r="42" spans="1:12" s="49" customFormat="1" ht="14.25">
      <c r="A42" s="69"/>
      <c r="B42" s="69"/>
    </row>
  </sheetData>
  <sheetProtection formatCells="0" formatColumns="0" formatRows="0"/>
  <mergeCells count="23">
    <mergeCell ref="A8:A12"/>
    <mergeCell ref="A13:B13"/>
    <mergeCell ref="A20:B20"/>
    <mergeCell ref="A16:B16"/>
    <mergeCell ref="A17:B17"/>
    <mergeCell ref="A14:B14"/>
    <mergeCell ref="A35:B35"/>
    <mergeCell ref="A15:B15"/>
    <mergeCell ref="A22:B22"/>
    <mergeCell ref="A23:B23"/>
    <mergeCell ref="A31:B31"/>
    <mergeCell ref="A21:B21"/>
    <mergeCell ref="A19:B19"/>
    <mergeCell ref="A2:L2"/>
    <mergeCell ref="A3:E3"/>
    <mergeCell ref="A4:C4"/>
    <mergeCell ref="F6:K6"/>
    <mergeCell ref="D5:D7"/>
    <mergeCell ref="E5:E7"/>
    <mergeCell ref="C5:C7"/>
    <mergeCell ref="L6:L7"/>
    <mergeCell ref="D4:L4"/>
    <mergeCell ref="A5:B7"/>
  </mergeCells>
  <phoneticPr fontId="1" type="noConversion"/>
  <printOptions horizontalCentered="1"/>
  <pageMargins left="0.39305555555555605" right="0.39305555555555605" top="0.98402777777777795" bottom="0.78680555555555598" header="0.51180555555555596" footer="0.51180555555555596"/>
  <pageSetup paperSize="9" scale="70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showGridLines="0" showZeros="0" view="pageBreakPreview" zoomScaleNormal="100" zoomScaleSheetLayoutView="100" workbookViewId="0">
      <selection activeCell="I11" sqref="I11"/>
    </sheetView>
  </sheetViews>
  <sheetFormatPr defaultColWidth="7.25" defaultRowHeight="11.25"/>
  <cols>
    <col min="1" max="1" width="3.75" style="3" bestFit="1" customWidth="1"/>
    <col min="2" max="3" width="3.5" style="3" bestFit="1" customWidth="1"/>
    <col min="4" max="4" width="17.25" style="3" bestFit="1" customWidth="1"/>
    <col min="5" max="5" width="36.625" style="3" customWidth="1"/>
    <col min="6" max="6" width="9.375" style="3" customWidth="1"/>
    <col min="7" max="7" width="7.625" style="3" bestFit="1" customWidth="1"/>
    <col min="8" max="9" width="8.5" style="3" customWidth="1"/>
    <col min="10" max="10" width="8" style="3" customWidth="1"/>
    <col min="11" max="11" width="7.625" style="3" bestFit="1" customWidth="1"/>
    <col min="12" max="13" width="9.625" style="3" bestFit="1" customWidth="1"/>
    <col min="14" max="245" width="7.25" style="3" customWidth="1"/>
    <col min="246" max="16384" width="7.25" style="3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3"/>
      <c r="J1" s="8"/>
      <c r="K1" s="8"/>
      <c r="L1" s="8"/>
      <c r="M1" s="24" t="s">
        <v>105</v>
      </c>
    </row>
    <row r="2" spans="1:13" ht="21.75" customHeight="1">
      <c r="A2" s="310" t="s">
        <v>106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25.5" customHeight="1">
      <c r="A3" s="311" t="s">
        <v>244</v>
      </c>
      <c r="B3" s="312"/>
      <c r="C3" s="312"/>
      <c r="D3" s="312"/>
      <c r="E3" s="312"/>
      <c r="F3" s="8"/>
      <c r="G3" s="9"/>
      <c r="H3" s="9"/>
      <c r="I3" s="9"/>
      <c r="J3" s="9"/>
      <c r="K3" s="9"/>
      <c r="L3" s="9"/>
      <c r="M3" s="25" t="s">
        <v>2</v>
      </c>
    </row>
    <row r="4" spans="1:13" s="173" customFormat="1" ht="25.5" customHeight="1">
      <c r="A4" s="197" t="s">
        <v>43</v>
      </c>
      <c r="B4" s="198"/>
      <c r="C4" s="198"/>
      <c r="D4" s="313" t="s">
        <v>145</v>
      </c>
      <c r="E4" s="313" t="s">
        <v>146</v>
      </c>
      <c r="F4" s="313" t="s">
        <v>46</v>
      </c>
      <c r="G4" s="199" t="s">
        <v>64</v>
      </c>
      <c r="H4" s="199"/>
      <c r="I4" s="199"/>
      <c r="J4" s="200"/>
      <c r="K4" s="201" t="s">
        <v>65</v>
      </c>
      <c r="L4" s="199"/>
      <c r="M4" s="200"/>
    </row>
    <row r="5" spans="1:13" s="173" customFormat="1" ht="25.5" customHeight="1">
      <c r="A5" s="202" t="s">
        <v>49</v>
      </c>
      <c r="B5" s="203" t="s">
        <v>50</v>
      </c>
      <c r="C5" s="203" t="s">
        <v>51</v>
      </c>
      <c r="D5" s="313"/>
      <c r="E5" s="313"/>
      <c r="F5" s="313"/>
      <c r="G5" s="204" t="s">
        <v>17</v>
      </c>
      <c r="H5" s="17" t="s">
        <v>66</v>
      </c>
      <c r="I5" s="17" t="s">
        <v>67</v>
      </c>
      <c r="J5" s="17" t="s">
        <v>68</v>
      </c>
      <c r="K5" s="17" t="s">
        <v>17</v>
      </c>
      <c r="L5" s="17" t="s">
        <v>69</v>
      </c>
      <c r="M5" s="17" t="s">
        <v>70</v>
      </c>
    </row>
    <row r="6" spans="1:13" s="1" customFormat="1" ht="20.25" customHeight="1">
      <c r="A6" s="40" t="s">
        <v>54</v>
      </c>
      <c r="B6" s="41" t="s">
        <v>54</v>
      </c>
      <c r="C6" s="41" t="s">
        <v>54</v>
      </c>
      <c r="D6" s="42" t="s">
        <v>54</v>
      </c>
      <c r="E6" s="43" t="s">
        <v>54</v>
      </c>
      <c r="F6" s="42">
        <v>1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</row>
    <row r="7" spans="1:13" s="2" customFormat="1" ht="27.6" customHeight="1">
      <c r="A7" s="45"/>
      <c r="B7" s="46"/>
      <c r="C7" s="46"/>
      <c r="D7" s="47"/>
      <c r="E7" s="48" t="s">
        <v>8</v>
      </c>
      <c r="F7" s="175">
        <f>+G7+K7</f>
        <v>1455.67</v>
      </c>
      <c r="G7" s="176">
        <f>+G8</f>
        <v>643.66999999999996</v>
      </c>
      <c r="H7" s="176">
        <f t="shared" ref="H7:M7" si="0">+H8</f>
        <v>616.85</v>
      </c>
      <c r="I7" s="176">
        <f t="shared" si="0"/>
        <v>21.8</v>
      </c>
      <c r="J7" s="176">
        <f t="shared" si="0"/>
        <v>5.0199999999999996</v>
      </c>
      <c r="K7" s="176">
        <f t="shared" si="0"/>
        <v>812</v>
      </c>
      <c r="L7" s="176">
        <f t="shared" si="0"/>
        <v>0</v>
      </c>
      <c r="M7" s="176">
        <f t="shared" si="0"/>
        <v>812</v>
      </c>
    </row>
    <row r="8" spans="1:13" s="1" customFormat="1" ht="14.25">
      <c r="A8" s="94"/>
      <c r="B8" s="94"/>
      <c r="C8" s="95"/>
      <c r="D8" s="96"/>
      <c r="E8" s="97" t="s">
        <v>8</v>
      </c>
      <c r="F8" s="166">
        <v>1455.67</v>
      </c>
      <c r="G8" s="168">
        <v>643.66999999999996</v>
      </c>
      <c r="H8" s="168">
        <f>+H9</f>
        <v>616.85</v>
      </c>
      <c r="I8" s="168">
        <f>+I9</f>
        <v>21.8</v>
      </c>
      <c r="J8" s="168">
        <v>5.0199999999999996</v>
      </c>
      <c r="K8" s="168">
        <v>812</v>
      </c>
      <c r="L8" s="168"/>
      <c r="M8" s="168">
        <v>812</v>
      </c>
    </row>
    <row r="9" spans="1:13" s="174" customFormat="1" ht="12">
      <c r="A9" s="94"/>
      <c r="B9" s="94"/>
      <c r="C9" s="95"/>
      <c r="D9" s="96" t="s">
        <v>209</v>
      </c>
      <c r="E9" s="97" t="s">
        <v>208</v>
      </c>
      <c r="F9" s="166">
        <v>1455.67</v>
      </c>
      <c r="G9" s="168">
        <v>643.66999999999996</v>
      </c>
      <c r="H9" s="168">
        <f>SUM(H10:H27)</f>
        <v>616.85</v>
      </c>
      <c r="I9" s="168">
        <f>SUM(I10:I27)</f>
        <v>21.8</v>
      </c>
      <c r="J9" s="168">
        <f>SUM(J10:J27)</f>
        <v>5.0199999999999996</v>
      </c>
      <c r="K9" s="168">
        <v>812</v>
      </c>
      <c r="L9" s="168"/>
      <c r="M9" s="168">
        <v>812</v>
      </c>
    </row>
    <row r="10" spans="1:13" s="174" customFormat="1" ht="24">
      <c r="A10" s="160" t="s">
        <v>55</v>
      </c>
      <c r="B10" s="160" t="s">
        <v>56</v>
      </c>
      <c r="C10" s="99" t="s">
        <v>56</v>
      </c>
      <c r="D10" s="100" t="s">
        <v>129</v>
      </c>
      <c r="E10" s="101" t="s">
        <v>134</v>
      </c>
      <c r="F10" s="166">
        <v>70.78</v>
      </c>
      <c r="G10" s="166">
        <v>70.78</v>
      </c>
      <c r="H10" s="166">
        <v>70.78</v>
      </c>
      <c r="I10" s="166">
        <v>0</v>
      </c>
      <c r="J10" s="98"/>
      <c r="K10" s="98"/>
      <c r="L10" s="166"/>
      <c r="M10" s="98"/>
    </row>
    <row r="11" spans="1:13" s="174" customFormat="1" ht="22.5">
      <c r="A11" s="160" t="s">
        <v>55</v>
      </c>
      <c r="B11" s="160" t="s">
        <v>114</v>
      </c>
      <c r="C11" s="161" t="s">
        <v>59</v>
      </c>
      <c r="D11" s="162" t="s">
        <v>130</v>
      </c>
      <c r="E11" s="163" t="s">
        <v>135</v>
      </c>
      <c r="F11" s="166">
        <v>1.36</v>
      </c>
      <c r="G11" s="166">
        <v>1.36</v>
      </c>
      <c r="H11" s="166">
        <v>1.36</v>
      </c>
      <c r="I11" s="166">
        <v>0</v>
      </c>
      <c r="J11" s="98"/>
      <c r="K11" s="98"/>
      <c r="L11" s="166"/>
      <c r="M11" s="98"/>
    </row>
    <row r="12" spans="1:13" s="174" customFormat="1" ht="12">
      <c r="A12" s="160" t="s">
        <v>57</v>
      </c>
      <c r="B12" s="160" t="s">
        <v>58</v>
      </c>
      <c r="C12" s="161" t="s">
        <v>213</v>
      </c>
      <c r="D12" s="162" t="s">
        <v>214</v>
      </c>
      <c r="E12" s="163" t="s">
        <v>136</v>
      </c>
      <c r="F12" s="166">
        <v>28.5</v>
      </c>
      <c r="G12" s="166">
        <v>28.5</v>
      </c>
      <c r="H12" s="166">
        <v>28.5</v>
      </c>
      <c r="I12" s="166">
        <v>0</v>
      </c>
      <c r="J12" s="98"/>
      <c r="K12" s="98"/>
      <c r="L12" s="166"/>
      <c r="M12" s="98"/>
    </row>
    <row r="13" spans="1:13" s="174" customFormat="1" ht="12">
      <c r="A13" s="160" t="s">
        <v>215</v>
      </c>
      <c r="B13" s="160" t="s">
        <v>216</v>
      </c>
      <c r="C13" s="161" t="s">
        <v>217</v>
      </c>
      <c r="D13" s="162" t="s">
        <v>210</v>
      </c>
      <c r="E13" s="163" t="s">
        <v>218</v>
      </c>
      <c r="F13" s="166">
        <v>0.7</v>
      </c>
      <c r="G13" s="166">
        <v>0.7</v>
      </c>
      <c r="H13" s="166">
        <v>0.7</v>
      </c>
      <c r="I13" s="166">
        <v>0</v>
      </c>
      <c r="J13" s="98"/>
      <c r="K13" s="98"/>
      <c r="L13" s="166"/>
      <c r="M13" s="98"/>
    </row>
    <row r="14" spans="1:13">
      <c r="A14" s="165" t="s">
        <v>131</v>
      </c>
      <c r="B14" s="165" t="s">
        <v>108</v>
      </c>
      <c r="C14" s="161" t="s">
        <v>213</v>
      </c>
      <c r="D14" s="162" t="s">
        <v>210</v>
      </c>
      <c r="E14" s="224" t="s">
        <v>211</v>
      </c>
      <c r="F14" s="167">
        <v>85</v>
      </c>
      <c r="G14" s="167">
        <v>85</v>
      </c>
      <c r="H14" s="167">
        <v>85</v>
      </c>
      <c r="I14" s="167">
        <v>0</v>
      </c>
      <c r="J14" s="164"/>
      <c r="K14" s="167"/>
      <c r="L14" s="167"/>
      <c r="M14" s="167"/>
    </row>
    <row r="15" spans="1:13">
      <c r="A15" s="165" t="s">
        <v>131</v>
      </c>
      <c r="B15" s="165" t="s">
        <v>108</v>
      </c>
      <c r="C15" s="161" t="s">
        <v>213</v>
      </c>
      <c r="D15" s="162" t="s">
        <v>210</v>
      </c>
      <c r="E15" s="164" t="s">
        <v>137</v>
      </c>
      <c r="F15" s="167">
        <v>5.12</v>
      </c>
      <c r="G15" s="167">
        <v>5.12</v>
      </c>
      <c r="H15" s="167">
        <v>5.12</v>
      </c>
      <c r="I15" s="167">
        <v>0</v>
      </c>
      <c r="J15" s="164"/>
      <c r="K15" s="164"/>
      <c r="L15" s="167"/>
      <c r="M15" s="164"/>
    </row>
    <row r="16" spans="1:13">
      <c r="A16" s="165" t="s">
        <v>131</v>
      </c>
      <c r="B16" s="165" t="s">
        <v>108</v>
      </c>
      <c r="C16" s="161" t="s">
        <v>213</v>
      </c>
      <c r="D16" s="162" t="s">
        <v>210</v>
      </c>
      <c r="E16" s="164" t="s">
        <v>138</v>
      </c>
      <c r="F16" s="167">
        <v>29.38</v>
      </c>
      <c r="G16" s="167">
        <v>29.38</v>
      </c>
      <c r="H16" s="167">
        <v>29.38</v>
      </c>
      <c r="I16" s="167">
        <v>0</v>
      </c>
      <c r="J16" s="164"/>
      <c r="K16" s="164"/>
      <c r="L16" s="167"/>
      <c r="M16" s="164"/>
    </row>
    <row r="17" spans="1:13">
      <c r="A17" s="165" t="s">
        <v>131</v>
      </c>
      <c r="B17" s="165" t="s">
        <v>108</v>
      </c>
      <c r="C17" s="161" t="s">
        <v>213</v>
      </c>
      <c r="D17" s="162" t="s">
        <v>210</v>
      </c>
      <c r="E17" s="164" t="s">
        <v>139</v>
      </c>
      <c r="F17" s="167">
        <v>89.3</v>
      </c>
      <c r="G17" s="167">
        <v>89.3</v>
      </c>
      <c r="H17" s="167">
        <v>89.3</v>
      </c>
      <c r="I17" s="167">
        <v>0</v>
      </c>
      <c r="J17" s="164"/>
      <c r="K17" s="164"/>
      <c r="L17" s="167"/>
      <c r="M17" s="164"/>
    </row>
    <row r="18" spans="1:13">
      <c r="A18" s="165" t="s">
        <v>131</v>
      </c>
      <c r="B18" s="165" t="s">
        <v>108</v>
      </c>
      <c r="C18" s="161" t="s">
        <v>213</v>
      </c>
      <c r="D18" s="162" t="s">
        <v>210</v>
      </c>
      <c r="E18" s="164" t="s">
        <v>140</v>
      </c>
      <c r="F18" s="167">
        <v>264.25</v>
      </c>
      <c r="G18" s="167">
        <v>264.25</v>
      </c>
      <c r="H18" s="167">
        <v>264.25</v>
      </c>
      <c r="I18" s="167">
        <v>0</v>
      </c>
      <c r="J18" s="164"/>
      <c r="K18" s="164"/>
      <c r="L18" s="167"/>
      <c r="M18" s="164"/>
    </row>
    <row r="19" spans="1:13">
      <c r="A19" s="165" t="s">
        <v>131</v>
      </c>
      <c r="B19" s="165" t="s">
        <v>108</v>
      </c>
      <c r="C19" s="161" t="s">
        <v>213</v>
      </c>
      <c r="D19" s="162" t="s">
        <v>210</v>
      </c>
      <c r="E19" s="164" t="s">
        <v>141</v>
      </c>
      <c r="F19" s="167">
        <v>13.4</v>
      </c>
      <c r="G19" s="167">
        <v>13.4</v>
      </c>
      <c r="H19" s="167"/>
      <c r="I19" s="167">
        <v>13.4</v>
      </c>
      <c r="J19" s="164"/>
      <c r="K19" s="164"/>
      <c r="L19" s="167"/>
      <c r="M19" s="164"/>
    </row>
    <row r="20" spans="1:13">
      <c r="A20" s="165" t="s">
        <v>131</v>
      </c>
      <c r="B20" s="165" t="s">
        <v>108</v>
      </c>
      <c r="C20" s="161" t="s">
        <v>213</v>
      </c>
      <c r="D20" s="162" t="s">
        <v>210</v>
      </c>
      <c r="E20" s="224" t="s">
        <v>212</v>
      </c>
      <c r="F20" s="167">
        <v>5.0199999999999996</v>
      </c>
      <c r="G20" s="167">
        <v>5.0199999999999996</v>
      </c>
      <c r="H20" s="167"/>
      <c r="I20" s="167">
        <v>0</v>
      </c>
      <c r="J20" s="164">
        <v>5.0199999999999996</v>
      </c>
      <c r="K20" s="167"/>
      <c r="L20" s="167"/>
      <c r="M20" s="167"/>
    </row>
    <row r="21" spans="1:13">
      <c r="A21" s="165" t="s">
        <v>131</v>
      </c>
      <c r="B21" s="165" t="s">
        <v>108</v>
      </c>
      <c r="C21" s="161" t="s">
        <v>213</v>
      </c>
      <c r="D21" s="162" t="s">
        <v>210</v>
      </c>
      <c r="E21" s="164" t="s">
        <v>142</v>
      </c>
      <c r="F21" s="167">
        <v>8.4</v>
      </c>
      <c r="G21" s="167">
        <v>8.4</v>
      </c>
      <c r="H21" s="167"/>
      <c r="I21" s="167">
        <v>8.4</v>
      </c>
      <c r="J21" s="164"/>
      <c r="K21" s="167"/>
      <c r="L21" s="167"/>
      <c r="M21" s="167"/>
    </row>
    <row r="22" spans="1:13">
      <c r="A22" s="165" t="s">
        <v>131</v>
      </c>
      <c r="B22" s="165" t="s">
        <v>108</v>
      </c>
      <c r="C22" s="161" t="s">
        <v>220</v>
      </c>
      <c r="D22" s="162" t="s">
        <v>221</v>
      </c>
      <c r="E22" s="224" t="s">
        <v>219</v>
      </c>
      <c r="F22" s="167">
        <v>100</v>
      </c>
      <c r="G22" s="167">
        <v>0</v>
      </c>
      <c r="H22" s="167"/>
      <c r="I22" s="167">
        <v>0</v>
      </c>
      <c r="J22" s="164"/>
      <c r="K22" s="167">
        <v>100</v>
      </c>
      <c r="L22" s="167"/>
      <c r="M22" s="167">
        <v>100</v>
      </c>
    </row>
    <row r="23" spans="1:13">
      <c r="A23" s="165" t="s">
        <v>131</v>
      </c>
      <c r="B23" s="165" t="s">
        <v>108</v>
      </c>
      <c r="C23" s="161" t="s">
        <v>213</v>
      </c>
      <c r="D23" s="162" t="s">
        <v>210</v>
      </c>
      <c r="E23" s="224" t="s">
        <v>222</v>
      </c>
      <c r="F23" s="167">
        <v>434</v>
      </c>
      <c r="G23" s="167"/>
      <c r="H23" s="167"/>
      <c r="I23" s="167">
        <v>0</v>
      </c>
      <c r="J23" s="164"/>
      <c r="K23" s="167">
        <v>434</v>
      </c>
      <c r="L23" s="167"/>
      <c r="M23" s="167">
        <v>434</v>
      </c>
    </row>
    <row r="24" spans="1:13">
      <c r="A24" s="165" t="s">
        <v>131</v>
      </c>
      <c r="B24" s="165" t="s">
        <v>108</v>
      </c>
      <c r="C24" s="165" t="s">
        <v>58</v>
      </c>
      <c r="D24" s="164" t="s">
        <v>132</v>
      </c>
      <c r="E24" s="224" t="s">
        <v>223</v>
      </c>
      <c r="F24" s="164">
        <v>15</v>
      </c>
      <c r="G24" s="167"/>
      <c r="H24" s="167"/>
      <c r="I24" s="167">
        <v>0</v>
      </c>
      <c r="J24" s="164"/>
      <c r="K24" s="164">
        <v>15</v>
      </c>
      <c r="L24" s="167"/>
      <c r="M24" s="164">
        <v>15</v>
      </c>
    </row>
    <row r="25" spans="1:13">
      <c r="A25" s="165" t="s">
        <v>131</v>
      </c>
      <c r="B25" s="165" t="s">
        <v>108</v>
      </c>
      <c r="C25" s="165" t="s">
        <v>58</v>
      </c>
      <c r="D25" s="164" t="s">
        <v>132</v>
      </c>
      <c r="E25" s="224" t="s">
        <v>224</v>
      </c>
      <c r="F25" s="164">
        <v>10</v>
      </c>
      <c r="G25" s="167"/>
      <c r="H25" s="167"/>
      <c r="I25" s="167">
        <v>0</v>
      </c>
      <c r="J25" s="164"/>
      <c r="K25" s="164">
        <v>10</v>
      </c>
      <c r="L25" s="167"/>
      <c r="M25" s="164">
        <v>10</v>
      </c>
    </row>
    <row r="26" spans="1:13">
      <c r="A26" s="165" t="s">
        <v>131</v>
      </c>
      <c r="B26" s="165" t="s">
        <v>108</v>
      </c>
      <c r="C26" s="165">
        <v>1</v>
      </c>
      <c r="D26" s="162" t="s">
        <v>210</v>
      </c>
      <c r="E26" s="224" t="s">
        <v>225</v>
      </c>
      <c r="F26" s="164">
        <v>80</v>
      </c>
      <c r="G26" s="167"/>
      <c r="H26" s="167"/>
      <c r="I26" s="167">
        <v>0</v>
      </c>
      <c r="J26" s="164"/>
      <c r="K26" s="164">
        <v>80</v>
      </c>
      <c r="L26" s="167"/>
      <c r="M26" s="164">
        <v>80</v>
      </c>
    </row>
    <row r="27" spans="1:13" ht="12">
      <c r="A27" s="165" t="s">
        <v>60</v>
      </c>
      <c r="B27" s="165" t="s">
        <v>59</v>
      </c>
      <c r="C27" s="165" t="s">
        <v>61</v>
      </c>
      <c r="D27" s="164" t="s">
        <v>133</v>
      </c>
      <c r="E27" s="164" t="s">
        <v>133</v>
      </c>
      <c r="F27" s="164">
        <v>42.46</v>
      </c>
      <c r="G27" s="168">
        <v>42.46</v>
      </c>
      <c r="H27" s="168">
        <v>42.46</v>
      </c>
      <c r="I27" s="167">
        <v>0</v>
      </c>
      <c r="J27" s="164"/>
      <c r="K27" s="164"/>
      <c r="L27" s="167">
        <v>0</v>
      </c>
      <c r="M27" s="164"/>
    </row>
    <row r="28" spans="1:13" ht="12">
      <c r="A28" s="165" t="s">
        <v>131</v>
      </c>
      <c r="B28" s="165" t="s">
        <v>108</v>
      </c>
      <c r="C28" s="165" t="s">
        <v>61</v>
      </c>
      <c r="D28" s="162" t="s">
        <v>210</v>
      </c>
      <c r="E28" s="224" t="s">
        <v>226</v>
      </c>
      <c r="F28" s="164">
        <v>20</v>
      </c>
      <c r="G28" s="168"/>
      <c r="H28" s="167"/>
      <c r="I28" s="167">
        <v>0</v>
      </c>
      <c r="J28" s="164"/>
      <c r="K28" s="164">
        <v>20</v>
      </c>
      <c r="L28" s="167"/>
      <c r="M28" s="164">
        <v>20</v>
      </c>
    </row>
    <row r="29" spans="1:13" ht="12">
      <c r="A29" s="165" t="s">
        <v>131</v>
      </c>
      <c r="B29" s="165" t="s">
        <v>108</v>
      </c>
      <c r="C29" s="165">
        <v>10</v>
      </c>
      <c r="D29" s="162" t="s">
        <v>227</v>
      </c>
      <c r="E29" s="224" t="s">
        <v>228</v>
      </c>
      <c r="F29" s="164">
        <v>20</v>
      </c>
      <c r="G29" s="168"/>
      <c r="H29" s="167"/>
      <c r="I29" s="167">
        <v>0</v>
      </c>
      <c r="J29" s="164"/>
      <c r="K29" s="164">
        <v>20</v>
      </c>
      <c r="L29" s="167"/>
      <c r="M29" s="164">
        <v>20</v>
      </c>
    </row>
    <row r="30" spans="1:13" ht="12">
      <c r="A30" s="165" t="s">
        <v>131</v>
      </c>
      <c r="B30" s="165" t="s">
        <v>108</v>
      </c>
      <c r="C30" s="165">
        <v>10</v>
      </c>
      <c r="D30" s="162" t="s">
        <v>227</v>
      </c>
      <c r="E30" s="224" t="s">
        <v>229</v>
      </c>
      <c r="F30" s="164">
        <v>15</v>
      </c>
      <c r="G30" s="168"/>
      <c r="H30" s="167"/>
      <c r="I30" s="167">
        <v>0</v>
      </c>
      <c r="J30" s="164"/>
      <c r="K30" s="164">
        <v>15</v>
      </c>
      <c r="L30" s="167"/>
      <c r="M30" s="164">
        <v>15</v>
      </c>
    </row>
    <row r="31" spans="1:13" ht="12">
      <c r="A31" s="165" t="s">
        <v>131</v>
      </c>
      <c r="B31" s="165" t="s">
        <v>108</v>
      </c>
      <c r="C31" s="165">
        <v>8</v>
      </c>
      <c r="D31" s="162" t="s">
        <v>230</v>
      </c>
      <c r="E31" s="224" t="s">
        <v>231</v>
      </c>
      <c r="F31" s="164">
        <v>5</v>
      </c>
      <c r="G31" s="168"/>
      <c r="H31" s="167"/>
      <c r="I31" s="167">
        <v>0</v>
      </c>
      <c r="J31" s="164"/>
      <c r="K31" s="164">
        <v>5</v>
      </c>
      <c r="L31" s="167"/>
      <c r="M31" s="164">
        <v>5</v>
      </c>
    </row>
    <row r="32" spans="1:13" ht="12">
      <c r="A32" s="165" t="s">
        <v>131</v>
      </c>
      <c r="B32" s="165" t="s">
        <v>108</v>
      </c>
      <c r="C32" s="225" t="s">
        <v>235</v>
      </c>
      <c r="D32" s="162" t="s">
        <v>236</v>
      </c>
      <c r="E32" s="224" t="s">
        <v>237</v>
      </c>
      <c r="F32" s="164">
        <v>6</v>
      </c>
      <c r="G32" s="168"/>
      <c r="H32" s="167"/>
      <c r="I32" s="167">
        <v>0</v>
      </c>
      <c r="J32" s="164"/>
      <c r="K32" s="164">
        <v>6</v>
      </c>
      <c r="L32" s="167"/>
      <c r="M32" s="164">
        <v>6</v>
      </c>
    </row>
    <row r="33" spans="1:13" ht="12">
      <c r="A33" s="165" t="s">
        <v>131</v>
      </c>
      <c r="B33" s="165" t="s">
        <v>108</v>
      </c>
      <c r="C33" s="225" t="s">
        <v>235</v>
      </c>
      <c r="D33" s="162" t="s">
        <v>236</v>
      </c>
      <c r="E33" s="224" t="s">
        <v>238</v>
      </c>
      <c r="F33" s="164">
        <v>6</v>
      </c>
      <c r="G33" s="168"/>
      <c r="H33" s="167"/>
      <c r="I33" s="167">
        <v>0</v>
      </c>
      <c r="J33" s="164"/>
      <c r="K33" s="164">
        <v>6</v>
      </c>
      <c r="L33" s="167"/>
      <c r="M33" s="164">
        <v>6</v>
      </c>
    </row>
    <row r="34" spans="1:13" ht="12">
      <c r="A34" s="165" t="s">
        <v>131</v>
      </c>
      <c r="B34" s="165" t="s">
        <v>108</v>
      </c>
      <c r="C34" s="225" t="s">
        <v>235</v>
      </c>
      <c r="D34" s="162" t="s">
        <v>236</v>
      </c>
      <c r="E34" s="224" t="s">
        <v>239</v>
      </c>
      <c r="F34" s="164">
        <v>20</v>
      </c>
      <c r="G34" s="168"/>
      <c r="H34" s="167"/>
      <c r="I34" s="167">
        <v>0</v>
      </c>
      <c r="J34" s="164"/>
      <c r="K34" s="164">
        <v>20</v>
      </c>
      <c r="L34" s="167"/>
      <c r="M34" s="164">
        <v>20</v>
      </c>
    </row>
    <row r="35" spans="1:13" ht="12">
      <c r="A35" s="165" t="s">
        <v>131</v>
      </c>
      <c r="B35" s="165" t="s">
        <v>108</v>
      </c>
      <c r="C35" s="225" t="s">
        <v>235</v>
      </c>
      <c r="D35" s="162" t="s">
        <v>236</v>
      </c>
      <c r="E35" s="224" t="s">
        <v>240</v>
      </c>
      <c r="F35" s="164">
        <v>50</v>
      </c>
      <c r="G35" s="168"/>
      <c r="H35" s="167"/>
      <c r="I35" s="167">
        <v>0</v>
      </c>
      <c r="J35" s="164"/>
      <c r="K35" s="164">
        <v>50</v>
      </c>
      <c r="L35" s="167"/>
      <c r="M35" s="164">
        <v>50</v>
      </c>
    </row>
    <row r="36" spans="1:13" ht="12">
      <c r="A36" s="165" t="s">
        <v>131</v>
      </c>
      <c r="B36" s="165" t="s">
        <v>108</v>
      </c>
      <c r="C36" s="225" t="s">
        <v>241</v>
      </c>
      <c r="D36" s="162" t="s">
        <v>242</v>
      </c>
      <c r="E36" s="224" t="s">
        <v>243</v>
      </c>
      <c r="F36" s="164">
        <v>6</v>
      </c>
      <c r="G36" s="168"/>
      <c r="H36" s="167"/>
      <c r="I36" s="167">
        <v>0</v>
      </c>
      <c r="J36" s="164"/>
      <c r="K36" s="164">
        <v>6</v>
      </c>
      <c r="L36" s="167"/>
      <c r="M36" s="164">
        <v>6</v>
      </c>
    </row>
    <row r="37" spans="1:13" ht="12">
      <c r="A37" s="165" t="s">
        <v>131</v>
      </c>
      <c r="B37" s="165" t="s">
        <v>108</v>
      </c>
      <c r="C37" s="165">
        <v>17</v>
      </c>
      <c r="D37" s="162" t="s">
        <v>232</v>
      </c>
      <c r="E37" s="224" t="s">
        <v>233</v>
      </c>
      <c r="F37" s="164">
        <v>5</v>
      </c>
      <c r="G37" s="168"/>
      <c r="H37" s="167"/>
      <c r="I37" s="167">
        <v>0</v>
      </c>
      <c r="J37" s="164"/>
      <c r="K37" s="164">
        <v>5</v>
      </c>
      <c r="L37" s="167"/>
      <c r="M37" s="164">
        <v>5</v>
      </c>
    </row>
    <row r="38" spans="1:13" ht="12">
      <c r="A38" s="165" t="s">
        <v>131</v>
      </c>
      <c r="B38" s="165" t="s">
        <v>108</v>
      </c>
      <c r="C38" s="165">
        <v>17</v>
      </c>
      <c r="D38" s="162" t="s">
        <v>232</v>
      </c>
      <c r="E38" s="224" t="s">
        <v>234</v>
      </c>
      <c r="F38" s="164">
        <v>20</v>
      </c>
      <c r="G38" s="168"/>
      <c r="H38" s="167"/>
      <c r="I38" s="167">
        <v>0</v>
      </c>
      <c r="J38" s="164"/>
      <c r="K38" s="164">
        <v>20</v>
      </c>
      <c r="L38" s="167"/>
      <c r="M38" s="164">
        <v>20</v>
      </c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0.59027777777777801" bottom="0.39305555555555605" header="0" footer="0"/>
  <pageSetup paperSize="9" scale="70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showGridLines="0" showZeros="0" view="pageBreakPreview" topLeftCell="A24" zoomScaleNormal="100" zoomScaleSheetLayoutView="100" workbookViewId="0">
      <selection activeCell="D17" sqref="D17:D39"/>
    </sheetView>
  </sheetViews>
  <sheetFormatPr defaultRowHeight="14.25"/>
  <cols>
    <col min="1" max="1" width="4.625" customWidth="1"/>
    <col min="2" max="2" width="3.5" bestFit="1" customWidth="1"/>
    <col min="3" max="3" width="32.25" customWidth="1"/>
    <col min="4" max="4" width="10.75" customWidth="1"/>
    <col min="5" max="5" width="5" customWidth="1"/>
    <col min="6" max="6" width="3.5" bestFit="1" customWidth="1"/>
    <col min="7" max="7" width="30.125" customWidth="1"/>
    <col min="8" max="8" width="16.75" customWidth="1"/>
    <col min="9" max="9" width="12.125" customWidth="1"/>
    <col min="10" max="10" width="1.25" customWidth="1"/>
  </cols>
  <sheetData>
    <row r="1" spans="1:10" ht="34.5" customHeight="1">
      <c r="A1" s="314" t="s">
        <v>206</v>
      </c>
      <c r="B1" s="315"/>
      <c r="C1" s="315"/>
      <c r="D1" s="315"/>
      <c r="E1" s="315"/>
      <c r="F1" s="315"/>
      <c r="G1" s="315"/>
      <c r="H1" s="316"/>
      <c r="I1" s="177"/>
      <c r="J1" s="177"/>
    </row>
    <row r="2" spans="1:10" s="182" customFormat="1" ht="21" customHeight="1">
      <c r="A2" s="178"/>
      <c r="B2" s="179"/>
      <c r="C2" s="179"/>
      <c r="D2" s="179"/>
      <c r="E2" s="179"/>
      <c r="F2" s="179"/>
      <c r="G2" s="179"/>
      <c r="H2" s="180" t="s">
        <v>203</v>
      </c>
      <c r="I2" s="181"/>
      <c r="J2" s="181"/>
    </row>
    <row r="3" spans="1:10" ht="18" customHeight="1">
      <c r="A3" s="183" t="s">
        <v>128</v>
      </c>
      <c r="B3" s="184"/>
      <c r="C3" s="184" t="s">
        <v>245</v>
      </c>
      <c r="D3" s="184"/>
      <c r="E3" s="184"/>
      <c r="F3" s="184"/>
      <c r="G3" s="184"/>
      <c r="H3" s="185" t="s">
        <v>147</v>
      </c>
      <c r="I3" s="177"/>
      <c r="J3" s="177"/>
    </row>
    <row r="4" spans="1:10" ht="26.25" customHeight="1">
      <c r="A4" s="319" t="s">
        <v>148</v>
      </c>
      <c r="B4" s="318"/>
      <c r="C4" s="317" t="s">
        <v>204</v>
      </c>
      <c r="D4" s="317" t="s">
        <v>205</v>
      </c>
      <c r="E4" s="319" t="s">
        <v>148</v>
      </c>
      <c r="F4" s="318"/>
      <c r="G4" s="317" t="s">
        <v>107</v>
      </c>
      <c r="H4" s="317" t="s">
        <v>205</v>
      </c>
      <c r="I4" s="177"/>
      <c r="J4" s="177"/>
    </row>
    <row r="5" spans="1:10" ht="18" customHeight="1">
      <c r="A5" s="186" t="s">
        <v>49</v>
      </c>
      <c r="B5" s="186" t="s">
        <v>50</v>
      </c>
      <c r="C5" s="318"/>
      <c r="D5" s="318"/>
      <c r="E5" s="186" t="s">
        <v>49</v>
      </c>
      <c r="F5" s="186" t="s">
        <v>50</v>
      </c>
      <c r="G5" s="320"/>
      <c r="H5" s="318"/>
      <c r="I5" s="177"/>
      <c r="J5" s="177"/>
    </row>
    <row r="6" spans="1:10" ht="16.5" customHeight="1">
      <c r="A6" s="187">
        <v>301</v>
      </c>
      <c r="B6" s="188"/>
      <c r="C6" s="189" t="s">
        <v>149</v>
      </c>
      <c r="D6" s="190">
        <f>SUM(D7:D15)</f>
        <v>574.39</v>
      </c>
      <c r="E6" s="187">
        <v>303</v>
      </c>
      <c r="F6" s="188"/>
      <c r="G6" s="189" t="s">
        <v>150</v>
      </c>
      <c r="H6" s="190">
        <f>SUM(H7:H22)</f>
        <v>47.480000000000004</v>
      </c>
      <c r="I6" s="177"/>
      <c r="J6" s="177"/>
    </row>
    <row r="7" spans="1:10" ht="17.25" customHeight="1">
      <c r="A7" s="187">
        <v>301</v>
      </c>
      <c r="B7" s="188" t="s">
        <v>61</v>
      </c>
      <c r="C7" s="191" t="s">
        <v>140</v>
      </c>
      <c r="D7" s="192">
        <v>264.25</v>
      </c>
      <c r="E7" s="187">
        <v>303</v>
      </c>
      <c r="F7" s="188" t="s">
        <v>61</v>
      </c>
      <c r="G7" s="191" t="s">
        <v>151</v>
      </c>
      <c r="H7" s="192"/>
      <c r="I7" s="177"/>
      <c r="J7" s="177"/>
    </row>
    <row r="8" spans="1:10" ht="17.25" customHeight="1">
      <c r="A8" s="187">
        <v>301</v>
      </c>
      <c r="B8" s="188" t="s">
        <v>59</v>
      </c>
      <c r="C8" s="191" t="s">
        <v>152</v>
      </c>
      <c r="D8" s="169">
        <v>16.97</v>
      </c>
      <c r="E8" s="187">
        <v>303</v>
      </c>
      <c r="F8" s="188" t="s">
        <v>59</v>
      </c>
      <c r="G8" s="191" t="s">
        <v>153</v>
      </c>
      <c r="H8" s="192">
        <v>0</v>
      </c>
      <c r="I8" s="177"/>
      <c r="J8" s="177"/>
    </row>
    <row r="9" spans="1:10" ht="17.25" customHeight="1">
      <c r="A9" s="187">
        <v>301</v>
      </c>
      <c r="B9" s="188" t="s">
        <v>108</v>
      </c>
      <c r="C9" s="191" t="s">
        <v>154</v>
      </c>
      <c r="D9" s="192">
        <v>34.5</v>
      </c>
      <c r="E9" s="187">
        <v>303</v>
      </c>
      <c r="F9" s="188" t="s">
        <v>108</v>
      </c>
      <c r="G9" s="191" t="s">
        <v>155</v>
      </c>
      <c r="H9" s="192"/>
      <c r="I9" s="177"/>
      <c r="J9" s="177"/>
    </row>
    <row r="10" spans="1:10" ht="17.25" customHeight="1">
      <c r="A10" s="187">
        <v>301</v>
      </c>
      <c r="B10" s="188" t="s">
        <v>109</v>
      </c>
      <c r="C10" s="191" t="s">
        <v>156</v>
      </c>
      <c r="D10" s="192">
        <v>30.56</v>
      </c>
      <c r="E10" s="187">
        <v>303</v>
      </c>
      <c r="F10" s="188" t="s">
        <v>109</v>
      </c>
      <c r="G10" s="191" t="s">
        <v>157</v>
      </c>
      <c r="H10" s="192">
        <v>5.0199999999999996</v>
      </c>
      <c r="I10" s="177"/>
      <c r="J10" s="177"/>
    </row>
    <row r="11" spans="1:10" ht="18.75" customHeight="1">
      <c r="A11" s="187">
        <v>301</v>
      </c>
      <c r="B11" s="188" t="s">
        <v>111</v>
      </c>
      <c r="C11" s="191" t="s">
        <v>158</v>
      </c>
      <c r="D11" s="192"/>
      <c r="E11" s="187">
        <v>303</v>
      </c>
      <c r="F11" s="188" t="s">
        <v>56</v>
      </c>
      <c r="G11" s="191" t="s">
        <v>159</v>
      </c>
      <c r="H11" s="192"/>
      <c r="I11" s="177"/>
      <c r="J11" s="177"/>
    </row>
    <row r="12" spans="1:10" ht="17.25" customHeight="1">
      <c r="A12" s="187">
        <v>301</v>
      </c>
      <c r="B12" s="188" t="s">
        <v>110</v>
      </c>
      <c r="C12" s="191" t="s">
        <v>160</v>
      </c>
      <c r="D12" s="192">
        <v>72.33</v>
      </c>
      <c r="E12" s="187">
        <v>303</v>
      </c>
      <c r="F12" s="188" t="s">
        <v>111</v>
      </c>
      <c r="G12" s="191" t="s">
        <v>161</v>
      </c>
      <c r="H12" s="192"/>
      <c r="I12" s="177"/>
      <c r="J12" s="177"/>
    </row>
    <row r="13" spans="1:10" ht="17.25" customHeight="1">
      <c r="A13" s="187">
        <v>301</v>
      </c>
      <c r="B13" s="188" t="s">
        <v>112</v>
      </c>
      <c r="C13" s="191" t="s">
        <v>162</v>
      </c>
      <c r="D13" s="192">
        <v>70.78</v>
      </c>
      <c r="E13" s="187">
        <v>303</v>
      </c>
      <c r="F13" s="188" t="s">
        <v>110</v>
      </c>
      <c r="G13" s="191" t="s">
        <v>163</v>
      </c>
      <c r="H13" s="192"/>
      <c r="I13" s="177"/>
      <c r="J13" s="177"/>
    </row>
    <row r="14" spans="1:10" ht="17.25" customHeight="1">
      <c r="A14" s="187">
        <v>301</v>
      </c>
      <c r="B14" s="188" t="s">
        <v>113</v>
      </c>
      <c r="C14" s="191" t="s">
        <v>164</v>
      </c>
      <c r="D14" s="192"/>
      <c r="E14" s="187">
        <v>303</v>
      </c>
      <c r="F14" s="188" t="s">
        <v>112</v>
      </c>
      <c r="G14" s="191" t="s">
        <v>165</v>
      </c>
      <c r="H14" s="192"/>
      <c r="I14" s="177"/>
      <c r="J14" s="177"/>
    </row>
    <row r="15" spans="1:10" ht="17.25" customHeight="1">
      <c r="A15" s="187">
        <v>301</v>
      </c>
      <c r="B15" s="187">
        <v>99</v>
      </c>
      <c r="C15" s="191" t="s">
        <v>166</v>
      </c>
      <c r="D15" s="192">
        <v>85</v>
      </c>
      <c r="E15" s="187">
        <v>303</v>
      </c>
      <c r="F15" s="188" t="s">
        <v>113</v>
      </c>
      <c r="G15" s="191" t="s">
        <v>167</v>
      </c>
      <c r="H15" s="192"/>
      <c r="I15" s="177"/>
      <c r="J15" s="177"/>
    </row>
    <row r="16" spans="1:10" ht="16.5" customHeight="1">
      <c r="A16" s="187">
        <v>302</v>
      </c>
      <c r="B16" s="188"/>
      <c r="C16" s="189" t="s">
        <v>168</v>
      </c>
      <c r="D16" s="190">
        <v>21.8</v>
      </c>
      <c r="E16" s="187">
        <v>303</v>
      </c>
      <c r="F16" s="187">
        <v>10</v>
      </c>
      <c r="G16" s="191" t="s">
        <v>169</v>
      </c>
      <c r="H16" s="192"/>
      <c r="I16" s="177"/>
      <c r="J16" s="177"/>
    </row>
    <row r="17" spans="1:10" ht="17.25" customHeight="1">
      <c r="A17" s="187">
        <v>302</v>
      </c>
      <c r="B17" s="188" t="s">
        <v>61</v>
      </c>
      <c r="C17" s="191" t="s">
        <v>170</v>
      </c>
      <c r="D17" s="192">
        <v>3</v>
      </c>
      <c r="E17" s="187">
        <v>303</v>
      </c>
      <c r="F17" s="187">
        <v>11</v>
      </c>
      <c r="G17" s="191" t="s">
        <v>133</v>
      </c>
      <c r="H17" s="192">
        <v>42.46</v>
      </c>
      <c r="I17" s="177"/>
      <c r="J17" s="177"/>
    </row>
    <row r="18" spans="1:10" ht="17.25" customHeight="1">
      <c r="A18" s="187">
        <v>302</v>
      </c>
      <c r="B18" s="188" t="s">
        <v>59</v>
      </c>
      <c r="C18" s="191" t="s">
        <v>171</v>
      </c>
      <c r="D18" s="192">
        <v>1</v>
      </c>
      <c r="E18" s="187">
        <v>303</v>
      </c>
      <c r="F18" s="187">
        <v>12</v>
      </c>
      <c r="G18" s="191" t="s">
        <v>172</v>
      </c>
      <c r="H18" s="192"/>
      <c r="I18" s="177"/>
      <c r="J18" s="177"/>
    </row>
    <row r="19" spans="1:10" ht="17.25" customHeight="1">
      <c r="A19" s="187">
        <v>302</v>
      </c>
      <c r="B19" s="188" t="s">
        <v>108</v>
      </c>
      <c r="C19" s="191" t="s">
        <v>173</v>
      </c>
      <c r="D19" s="192"/>
      <c r="E19" s="187">
        <v>303</v>
      </c>
      <c r="F19" s="187">
        <v>13</v>
      </c>
      <c r="G19" s="191" t="s">
        <v>174</v>
      </c>
      <c r="H19" s="192"/>
      <c r="I19" s="177"/>
      <c r="J19" s="177"/>
    </row>
    <row r="20" spans="1:10" ht="17.25" customHeight="1">
      <c r="A20" s="187">
        <v>302</v>
      </c>
      <c r="B20" s="188" t="s">
        <v>109</v>
      </c>
      <c r="C20" s="191" t="s">
        <v>175</v>
      </c>
      <c r="D20" s="192"/>
      <c r="E20" s="187">
        <v>303</v>
      </c>
      <c r="F20" s="187">
        <v>14</v>
      </c>
      <c r="G20" s="191" t="s">
        <v>176</v>
      </c>
      <c r="H20" s="192"/>
      <c r="I20" s="177"/>
      <c r="J20" s="177"/>
    </row>
    <row r="21" spans="1:10" ht="17.25" customHeight="1">
      <c r="A21" s="187">
        <v>302</v>
      </c>
      <c r="B21" s="188" t="s">
        <v>56</v>
      </c>
      <c r="C21" s="191" t="s">
        <v>177</v>
      </c>
      <c r="D21" s="192">
        <v>0.1</v>
      </c>
      <c r="E21" s="187">
        <v>303</v>
      </c>
      <c r="F21" s="187">
        <v>15</v>
      </c>
      <c r="G21" s="191" t="s">
        <v>178</v>
      </c>
      <c r="H21" s="192"/>
      <c r="I21" s="177"/>
      <c r="J21" s="177"/>
    </row>
    <row r="22" spans="1:10" ht="20.25" customHeight="1">
      <c r="A22" s="187">
        <v>302</v>
      </c>
      <c r="B22" s="188" t="s">
        <v>111</v>
      </c>
      <c r="C22" s="191" t="s">
        <v>179</v>
      </c>
      <c r="D22" s="192">
        <v>3.8</v>
      </c>
      <c r="E22" s="187">
        <v>303</v>
      </c>
      <c r="F22" s="187">
        <v>16</v>
      </c>
      <c r="G22" s="191" t="s">
        <v>180</v>
      </c>
      <c r="H22" s="192"/>
      <c r="I22" s="177"/>
      <c r="J22" s="177"/>
    </row>
    <row r="23" spans="1:10" ht="21.75">
      <c r="A23" s="187">
        <v>302</v>
      </c>
      <c r="B23" s="188" t="s">
        <v>110</v>
      </c>
      <c r="C23" s="191" t="s">
        <v>181</v>
      </c>
      <c r="D23" s="192"/>
      <c r="E23" s="187">
        <v>303</v>
      </c>
      <c r="F23" s="187">
        <v>99</v>
      </c>
      <c r="G23" s="191" t="s">
        <v>182</v>
      </c>
      <c r="H23" s="192">
        <v>0</v>
      </c>
      <c r="I23" s="177"/>
      <c r="J23" s="177"/>
    </row>
    <row r="24" spans="1:10" ht="17.25" customHeight="1">
      <c r="A24" s="193">
        <v>302</v>
      </c>
      <c r="B24" s="194" t="s">
        <v>112</v>
      </c>
      <c r="C24" s="195" t="s">
        <v>183</v>
      </c>
      <c r="D24" s="196"/>
      <c r="E24" s="187"/>
      <c r="F24" s="188"/>
      <c r="G24" s="188"/>
      <c r="H24" s="192"/>
      <c r="I24" s="177"/>
      <c r="J24" s="177"/>
    </row>
    <row r="25" spans="1:10" ht="17.25" customHeight="1">
      <c r="A25" s="187">
        <v>302</v>
      </c>
      <c r="B25" s="188" t="s">
        <v>113</v>
      </c>
      <c r="C25" s="191" t="s">
        <v>184</v>
      </c>
      <c r="D25" s="192"/>
      <c r="E25" s="187"/>
      <c r="F25" s="188"/>
      <c r="G25" s="188"/>
      <c r="H25" s="192"/>
      <c r="I25" s="177"/>
      <c r="J25" s="177"/>
    </row>
    <row r="26" spans="1:10" ht="17.25" customHeight="1">
      <c r="A26" s="187">
        <v>302</v>
      </c>
      <c r="B26" s="187">
        <v>11</v>
      </c>
      <c r="C26" s="191" t="s">
        <v>185</v>
      </c>
      <c r="D26" s="192">
        <v>2</v>
      </c>
      <c r="E26" s="187"/>
      <c r="F26" s="188"/>
      <c r="G26" s="188"/>
      <c r="H26" s="192"/>
      <c r="I26" s="177"/>
      <c r="J26" s="177"/>
    </row>
    <row r="27" spans="1:10" ht="17.25" customHeight="1">
      <c r="A27" s="187">
        <v>302</v>
      </c>
      <c r="B27" s="187">
        <v>12</v>
      </c>
      <c r="C27" s="191" t="s">
        <v>186</v>
      </c>
      <c r="D27" s="192"/>
      <c r="E27" s="187"/>
      <c r="F27" s="188"/>
      <c r="G27" s="188"/>
      <c r="H27" s="192"/>
      <c r="I27" s="177"/>
      <c r="J27" s="177"/>
    </row>
    <row r="28" spans="1:10" ht="17.25" customHeight="1">
      <c r="A28" s="187">
        <v>302</v>
      </c>
      <c r="B28" s="187">
        <v>13</v>
      </c>
      <c r="C28" s="191" t="s">
        <v>187</v>
      </c>
      <c r="D28" s="192"/>
      <c r="E28" s="187"/>
      <c r="F28" s="188"/>
      <c r="G28" s="188"/>
      <c r="H28" s="192"/>
      <c r="I28" s="177"/>
      <c r="J28" s="177"/>
    </row>
    <row r="29" spans="1:10" ht="17.25" customHeight="1">
      <c r="A29" s="187">
        <v>302</v>
      </c>
      <c r="B29" s="187">
        <v>14</v>
      </c>
      <c r="C29" s="191" t="s">
        <v>188</v>
      </c>
      <c r="D29" s="192"/>
      <c r="E29" s="187"/>
      <c r="F29" s="188"/>
      <c r="G29" s="188"/>
      <c r="H29" s="192"/>
      <c r="I29" s="177"/>
      <c r="J29" s="177"/>
    </row>
    <row r="30" spans="1:10" ht="17.25" customHeight="1">
      <c r="A30" s="187">
        <v>302</v>
      </c>
      <c r="B30" s="187">
        <v>15</v>
      </c>
      <c r="C30" s="191" t="s">
        <v>189</v>
      </c>
      <c r="D30" s="192"/>
      <c r="E30" s="187"/>
      <c r="F30" s="188"/>
      <c r="G30" s="188"/>
      <c r="H30" s="192"/>
      <c r="I30" s="177"/>
      <c r="J30" s="177"/>
    </row>
    <row r="31" spans="1:10" ht="17.25" customHeight="1">
      <c r="A31" s="187">
        <v>302</v>
      </c>
      <c r="B31" s="187">
        <v>16</v>
      </c>
      <c r="C31" s="191" t="s">
        <v>190</v>
      </c>
      <c r="D31" s="192">
        <v>2</v>
      </c>
      <c r="E31" s="187"/>
      <c r="F31" s="188"/>
      <c r="G31" s="188"/>
      <c r="H31" s="192"/>
      <c r="I31" s="177"/>
      <c r="J31" s="177"/>
    </row>
    <row r="32" spans="1:10" ht="17.25" customHeight="1">
      <c r="A32" s="187">
        <v>302</v>
      </c>
      <c r="B32" s="187">
        <v>17</v>
      </c>
      <c r="C32" s="191" t="s">
        <v>191</v>
      </c>
      <c r="D32" s="192">
        <v>4.9000000000000004</v>
      </c>
      <c r="E32" s="187"/>
      <c r="F32" s="187"/>
      <c r="G32" s="188"/>
      <c r="H32" s="192"/>
      <c r="I32" s="177"/>
      <c r="J32" s="177"/>
    </row>
    <row r="33" spans="1:10" ht="17.25" customHeight="1">
      <c r="A33" s="187">
        <v>302</v>
      </c>
      <c r="B33" s="187">
        <v>18</v>
      </c>
      <c r="C33" s="191" t="s">
        <v>192</v>
      </c>
      <c r="D33" s="192"/>
      <c r="E33" s="187"/>
      <c r="F33" s="187"/>
      <c r="G33" s="188"/>
      <c r="H33" s="192"/>
      <c r="I33" s="177"/>
      <c r="J33" s="177"/>
    </row>
    <row r="34" spans="1:10" ht="17.25" customHeight="1">
      <c r="A34" s="187">
        <v>302</v>
      </c>
      <c r="B34" s="187">
        <v>24</v>
      </c>
      <c r="C34" s="191" t="s">
        <v>193</v>
      </c>
      <c r="D34" s="192"/>
      <c r="E34" s="187"/>
      <c r="F34" s="187"/>
      <c r="G34" s="188"/>
      <c r="H34" s="192"/>
      <c r="I34" s="177"/>
      <c r="J34" s="177"/>
    </row>
    <row r="35" spans="1:10" ht="17.25" customHeight="1">
      <c r="A35" s="187">
        <v>302</v>
      </c>
      <c r="B35" s="187">
        <v>25</v>
      </c>
      <c r="C35" s="191" t="s">
        <v>194</v>
      </c>
      <c r="D35" s="192"/>
      <c r="E35" s="187"/>
      <c r="F35" s="187"/>
      <c r="G35" s="188"/>
      <c r="H35" s="192"/>
      <c r="I35" s="177"/>
      <c r="J35" s="177"/>
    </row>
    <row r="36" spans="1:10" ht="17.25" customHeight="1">
      <c r="A36" s="187">
        <v>302</v>
      </c>
      <c r="B36" s="187">
        <v>26</v>
      </c>
      <c r="C36" s="191" t="s">
        <v>195</v>
      </c>
      <c r="D36" s="192"/>
      <c r="E36" s="187"/>
      <c r="F36" s="187"/>
      <c r="G36" s="188"/>
      <c r="H36" s="192"/>
      <c r="I36" s="177"/>
      <c r="J36" s="177"/>
    </row>
    <row r="37" spans="1:10" ht="17.25" customHeight="1">
      <c r="A37" s="187">
        <v>302</v>
      </c>
      <c r="B37" s="187">
        <v>27</v>
      </c>
      <c r="C37" s="191" t="s">
        <v>196</v>
      </c>
      <c r="D37" s="192"/>
      <c r="E37" s="187"/>
      <c r="F37" s="187"/>
      <c r="G37" s="188"/>
      <c r="H37" s="192"/>
      <c r="I37" s="177"/>
      <c r="J37" s="177"/>
    </row>
    <row r="38" spans="1:10" ht="17.25" customHeight="1">
      <c r="A38" s="187">
        <v>302</v>
      </c>
      <c r="B38" s="187">
        <v>28</v>
      </c>
      <c r="C38" s="191" t="s">
        <v>197</v>
      </c>
      <c r="D38" s="192">
        <v>2</v>
      </c>
      <c r="E38" s="187"/>
      <c r="F38" s="187"/>
      <c r="G38" s="188"/>
      <c r="H38" s="192"/>
      <c r="I38" s="177"/>
      <c r="J38" s="177"/>
    </row>
    <row r="39" spans="1:10" ht="17.25" customHeight="1">
      <c r="A39" s="187">
        <v>302</v>
      </c>
      <c r="B39" s="187">
        <v>29</v>
      </c>
      <c r="C39" s="191" t="s">
        <v>142</v>
      </c>
      <c r="D39" s="192">
        <v>3</v>
      </c>
      <c r="E39" s="188"/>
      <c r="F39" s="188"/>
      <c r="G39" s="188"/>
      <c r="H39" s="192"/>
      <c r="I39" s="177"/>
      <c r="J39" s="177"/>
    </row>
    <row r="40" spans="1:10" ht="17.25" customHeight="1">
      <c r="A40" s="187">
        <v>302</v>
      </c>
      <c r="B40" s="187">
        <v>31</v>
      </c>
      <c r="C40" s="191" t="s">
        <v>198</v>
      </c>
      <c r="D40" s="192">
        <v>0</v>
      </c>
      <c r="E40" s="188"/>
      <c r="F40" s="188"/>
      <c r="G40" s="188"/>
      <c r="H40" s="192"/>
      <c r="I40" s="177"/>
      <c r="J40" s="177"/>
    </row>
    <row r="41" spans="1:10" ht="17.25" customHeight="1">
      <c r="A41" s="187">
        <v>302</v>
      </c>
      <c r="B41" s="187">
        <v>39</v>
      </c>
      <c r="C41" s="191" t="s">
        <v>199</v>
      </c>
      <c r="D41" s="192"/>
      <c r="E41" s="188"/>
      <c r="F41" s="188"/>
      <c r="G41" s="188"/>
      <c r="H41" s="192"/>
      <c r="I41" s="177"/>
      <c r="J41" s="177"/>
    </row>
    <row r="42" spans="1:10" ht="17.25" customHeight="1">
      <c r="A42" s="187">
        <v>302</v>
      </c>
      <c r="B42" s="187">
        <v>40</v>
      </c>
      <c r="C42" s="191" t="s">
        <v>200</v>
      </c>
      <c r="D42" s="192"/>
      <c r="E42" s="188"/>
      <c r="F42" s="188"/>
      <c r="G42" s="188"/>
      <c r="H42" s="192"/>
      <c r="I42" s="177"/>
      <c r="J42" s="177"/>
    </row>
    <row r="43" spans="1:10" ht="17.25" customHeight="1">
      <c r="A43" s="187">
        <v>302</v>
      </c>
      <c r="B43" s="187">
        <v>99</v>
      </c>
      <c r="C43" s="191" t="s">
        <v>201</v>
      </c>
      <c r="D43" s="192">
        <v>0</v>
      </c>
      <c r="E43" s="188"/>
      <c r="F43" s="188"/>
      <c r="G43" s="189" t="s">
        <v>202</v>
      </c>
      <c r="H43" s="190">
        <f>+D6+D16+H6</f>
        <v>643.66999999999996</v>
      </c>
      <c r="I43" s="177"/>
      <c r="J43" s="177"/>
    </row>
  </sheetData>
  <sheetProtection formatCells="0" formatColumns="0" formatRows="0"/>
  <mergeCells count="7">
    <mergeCell ref="A1:H1"/>
    <mergeCell ref="C4:C5"/>
    <mergeCell ref="D4:D5"/>
    <mergeCell ref="E4:F4"/>
    <mergeCell ref="G4:G5"/>
    <mergeCell ref="H4:H5"/>
    <mergeCell ref="A4:B4"/>
  </mergeCells>
  <phoneticPr fontId="1" type="noConversion"/>
  <printOptions horizontalCentered="1"/>
  <pageMargins left="0" right="0" top="0.39305555555555605" bottom="0.39305555555555605" header="0.51180555555555596" footer="0.51180555555555596"/>
  <pageSetup paperSize="9" scale="56" orientation="landscape" verticalDpi="0" r:id="rId1"/>
  <headerFooter alignWithMargins="0"/>
  <rowBreaks count="1" manualBreakCount="1">
    <brk id="4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tabSelected="1" view="pageBreakPreview" zoomScaleNormal="100" zoomScaleSheetLayoutView="100" workbookViewId="0">
      <selection activeCell="M7" sqref="M7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3"/>
      <c r="J1" s="8"/>
      <c r="K1" s="8"/>
      <c r="L1" s="8"/>
      <c r="M1" s="24" t="s">
        <v>126</v>
      </c>
    </row>
    <row r="2" spans="1:13" ht="21.75" customHeight="1">
      <c r="A2" s="310" t="s">
        <v>127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25.5" customHeight="1">
      <c r="A3" s="311" t="s">
        <v>207</v>
      </c>
      <c r="B3" s="312"/>
      <c r="C3" s="312"/>
      <c r="D3" s="312"/>
      <c r="E3" s="312"/>
      <c r="F3" s="8"/>
      <c r="G3" s="9"/>
      <c r="H3" s="9"/>
      <c r="I3" s="9"/>
      <c r="J3" s="9"/>
      <c r="K3" s="9"/>
      <c r="L3" s="9"/>
      <c r="M3" s="25" t="s">
        <v>2</v>
      </c>
    </row>
    <row r="4" spans="1:13" s="1" customFormat="1" ht="25.5" customHeight="1">
      <c r="A4" s="10" t="s">
        <v>43</v>
      </c>
      <c r="B4" s="11"/>
      <c r="C4" s="11"/>
      <c r="D4" s="322" t="s">
        <v>44</v>
      </c>
      <c r="E4" s="322" t="s">
        <v>45</v>
      </c>
      <c r="F4" s="322" t="s">
        <v>46</v>
      </c>
      <c r="G4" s="13" t="s">
        <v>64</v>
      </c>
      <c r="H4" s="13"/>
      <c r="I4" s="13"/>
      <c r="J4" s="26"/>
      <c r="K4" s="27" t="s">
        <v>65</v>
      </c>
      <c r="L4" s="13"/>
      <c r="M4" s="26"/>
    </row>
    <row r="5" spans="1:13" s="1" customFormat="1" ht="25.5" customHeight="1">
      <c r="A5" s="14" t="s">
        <v>49</v>
      </c>
      <c r="B5" s="15" t="s">
        <v>50</v>
      </c>
      <c r="C5" s="15" t="s">
        <v>51</v>
      </c>
      <c r="D5" s="322"/>
      <c r="E5" s="322"/>
      <c r="F5" s="322"/>
      <c r="G5" s="16" t="s">
        <v>17</v>
      </c>
      <c r="H5" s="17" t="s">
        <v>66</v>
      </c>
      <c r="I5" s="17" t="s">
        <v>67</v>
      </c>
      <c r="J5" s="17" t="s">
        <v>68</v>
      </c>
      <c r="K5" s="12" t="s">
        <v>17</v>
      </c>
      <c r="L5" s="12" t="s">
        <v>69</v>
      </c>
      <c r="M5" s="12" t="s">
        <v>70</v>
      </c>
    </row>
    <row r="6" spans="1:13" s="1" customFormat="1" ht="20.25" customHeight="1">
      <c r="A6" s="14" t="s">
        <v>54</v>
      </c>
      <c r="B6" s="15" t="s">
        <v>54</v>
      </c>
      <c r="C6" s="15" t="s">
        <v>54</v>
      </c>
      <c r="D6" s="18" t="s">
        <v>54</v>
      </c>
      <c r="E6" s="12" t="s">
        <v>54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</row>
    <row r="7" spans="1:13" s="1" customFormat="1" ht="20.25" customHeight="1">
      <c r="A7" s="14"/>
      <c r="B7" s="15"/>
      <c r="C7" s="15"/>
      <c r="D7" s="18"/>
      <c r="E7" s="12"/>
      <c r="F7" s="325" t="s">
        <v>248</v>
      </c>
      <c r="G7" s="325" t="s">
        <v>248</v>
      </c>
      <c r="H7" s="325" t="s">
        <v>248</v>
      </c>
      <c r="I7" s="325" t="s">
        <v>248</v>
      </c>
      <c r="J7" s="325" t="s">
        <v>248</v>
      </c>
      <c r="K7" s="325" t="s">
        <v>248</v>
      </c>
      <c r="L7" s="325" t="s">
        <v>248</v>
      </c>
      <c r="M7" s="325" t="s">
        <v>248</v>
      </c>
    </row>
    <row r="8" spans="1:13" s="2" customFormat="1" ht="27.6" customHeight="1">
      <c r="A8" s="12"/>
      <c r="B8" s="19"/>
      <c r="C8" s="19"/>
      <c r="D8" s="20"/>
      <c r="E8" s="21"/>
      <c r="F8" s="22"/>
      <c r="G8" s="22"/>
      <c r="H8" s="22"/>
      <c r="I8" s="22"/>
      <c r="J8" s="22"/>
      <c r="K8" s="22"/>
      <c r="L8" s="22"/>
      <c r="M8" s="22"/>
    </row>
    <row r="9" spans="1:13" s="1" customFormat="1" ht="20.25" customHeight="1">
      <c r="A9" s="321" t="s">
        <v>247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</row>
    <row r="10" spans="1:13" s="1" customFormat="1" ht="20.25" customHeight="1">
      <c r="A10" s="2"/>
      <c r="B10" s="2"/>
      <c r="C10" s="2"/>
      <c r="D10" s="2"/>
      <c r="E10" s="2"/>
      <c r="F10" s="2"/>
      <c r="G10" s="2"/>
    </row>
    <row r="11" spans="1:13" s="1" customFormat="1" ht="20.25" customHeight="1">
      <c r="B11" s="2"/>
      <c r="C11" s="2"/>
      <c r="D11" s="2"/>
      <c r="E11" s="2"/>
      <c r="F11" s="2"/>
      <c r="G11" s="2"/>
      <c r="H11" s="2"/>
    </row>
    <row r="12" spans="1:13" s="1" customFormat="1" ht="20.25" customHeight="1">
      <c r="D12" s="2"/>
      <c r="E12" s="2"/>
      <c r="F12" s="2"/>
      <c r="G12" s="2"/>
      <c r="H12" s="2"/>
    </row>
    <row r="13" spans="1:13" s="1" customFormat="1" ht="20.25" customHeight="1">
      <c r="E13" s="2"/>
      <c r="G13" s="2"/>
      <c r="H13" s="2"/>
    </row>
    <row r="14" spans="1:13" s="1" customFormat="1" ht="20.25" customHeight="1">
      <c r="H14" s="2"/>
    </row>
    <row r="15" spans="1:13" s="1" customFormat="1" ht="14.25" customHeight="1"/>
    <row r="16" spans="1:13" s="1" customFormat="1" ht="14.25" customHeight="1"/>
    <row r="17" spans="1:13" s="1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6">
    <mergeCell ref="A9:M9"/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0.59027777777777801" bottom="0.39305555555555605" header="0" footer="0"/>
  <pageSetup paperSize="9" scale="70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zoomScaleSheetLayoutView="100" workbookViewId="0">
      <selection activeCell="B9" sqref="B9"/>
    </sheetView>
  </sheetViews>
  <sheetFormatPr defaultColWidth="9" defaultRowHeight="14.25"/>
  <cols>
    <col min="1" max="1" width="35.75" customWidth="1"/>
    <col min="2" max="2" width="43.75" customWidth="1"/>
    <col min="3" max="3" width="27" customWidth="1"/>
  </cols>
  <sheetData>
    <row r="1" spans="1:3" ht="14.25" customHeight="1">
      <c r="B1" s="24" t="s">
        <v>115</v>
      </c>
    </row>
    <row r="2" spans="1:3" s="28" customFormat="1" ht="51" customHeight="1">
      <c r="A2" s="323" t="s">
        <v>116</v>
      </c>
      <c r="B2" s="323"/>
      <c r="C2" s="31"/>
    </row>
    <row r="3" spans="1:3" ht="18.75" customHeight="1">
      <c r="A3" s="32" t="s">
        <v>207</v>
      </c>
      <c r="B3" s="33" t="s">
        <v>2</v>
      </c>
    </row>
    <row r="4" spans="1:3" s="29" customFormat="1" ht="30" customHeight="1">
      <c r="A4" s="34" t="s">
        <v>117</v>
      </c>
      <c r="B4" s="35" t="s">
        <v>118</v>
      </c>
      <c r="C4"/>
    </row>
    <row r="5" spans="1:3" s="30" customFormat="1" ht="30" customHeight="1">
      <c r="A5" s="36" t="s">
        <v>119</v>
      </c>
      <c r="B5" s="226">
        <v>4.9000000000000004</v>
      </c>
      <c r="C5" s="37"/>
    </row>
    <row r="6" spans="1:3" s="30" customFormat="1" ht="30" customHeight="1">
      <c r="A6" s="38" t="s">
        <v>120</v>
      </c>
      <c r="B6" s="227" t="s">
        <v>246</v>
      </c>
      <c r="C6" s="37"/>
    </row>
    <row r="7" spans="1:3" s="30" customFormat="1" ht="30" customHeight="1">
      <c r="A7" s="38" t="s">
        <v>121</v>
      </c>
      <c r="B7" s="226">
        <v>4.9000000000000004</v>
      </c>
      <c r="C7" s="37"/>
    </row>
    <row r="8" spans="1:3" s="30" customFormat="1" ht="30" customHeight="1">
      <c r="A8" s="38" t="s">
        <v>122</v>
      </c>
      <c r="B8" s="227" t="s">
        <v>246</v>
      </c>
      <c r="C8" s="37"/>
    </row>
    <row r="9" spans="1:3" s="30" customFormat="1" ht="30" customHeight="1">
      <c r="A9" s="38" t="s">
        <v>123</v>
      </c>
      <c r="B9" s="227" t="s">
        <v>246</v>
      </c>
      <c r="C9" s="37"/>
    </row>
    <row r="10" spans="1:3" s="30" customFormat="1" ht="30" customHeight="1">
      <c r="A10" s="38" t="s">
        <v>124</v>
      </c>
      <c r="B10" s="227" t="s">
        <v>246</v>
      </c>
      <c r="C10" s="37"/>
    </row>
    <row r="11" spans="1:3" s="29" customFormat="1" ht="30" customHeight="1">
      <c r="A11" s="39"/>
      <c r="B11" s="39"/>
      <c r="C11"/>
    </row>
    <row r="12" spans="1:3" s="29" customFormat="1" ht="114.6" customHeight="1">
      <c r="A12" s="324" t="s">
        <v>125</v>
      </c>
      <c r="B12" s="324"/>
      <c r="C12"/>
    </row>
    <row r="13" spans="1:3" s="29" customFormat="1">
      <c r="A13"/>
      <c r="B13"/>
      <c r="C13"/>
    </row>
    <row r="14" spans="1:3" s="29" customFormat="1">
      <c r="A14"/>
      <c r="B14"/>
      <c r="C14"/>
    </row>
    <row r="15" spans="1:3" s="29" customFormat="1">
      <c r="A15"/>
      <c r="B15"/>
      <c r="C15"/>
    </row>
    <row r="16" spans="1:3" s="29" customFormat="1">
      <c r="A16"/>
      <c r="B16"/>
      <c r="C16"/>
    </row>
    <row r="17" spans="1:3" s="29" customFormat="1">
      <c r="A17"/>
      <c r="B17"/>
      <c r="C17"/>
    </row>
    <row r="18" spans="1:3" s="29" customFormat="1"/>
    <row r="19" spans="1:3" s="29" customFormat="1"/>
    <row r="20" spans="1:3" s="29" customFormat="1"/>
    <row r="21" spans="1:3" s="29" customFormat="1"/>
    <row r="22" spans="1:3" s="29" customFormat="1"/>
    <row r="23" spans="1:3" s="29" customFormat="1"/>
    <row r="24" spans="1:3" s="29" customFormat="1"/>
    <row r="25" spans="1:3" s="29" customFormat="1"/>
    <row r="26" spans="1:3" s="29" customFormat="1"/>
    <row r="27" spans="1:3" s="29" customFormat="1"/>
    <row r="28" spans="1:3" s="29" customFormat="1"/>
    <row r="29" spans="1:3" s="29" customFormat="1"/>
    <row r="30" spans="1:3" s="29" customFormat="1"/>
    <row r="31" spans="1:3" s="29" customFormat="1"/>
    <row r="32" spans="1:3" s="29" customFormat="1"/>
    <row r="33" s="29" customFormat="1"/>
    <row r="34" s="29" customFormat="1"/>
    <row r="35" s="29" customFormat="1"/>
    <row r="36" s="29" customFormat="1"/>
  </sheetData>
  <sheetProtection formatCells="0" formatColumns="0" formatRows="0"/>
  <mergeCells count="2">
    <mergeCell ref="A2:B2"/>
    <mergeCell ref="A12:B12"/>
  </mergeCells>
  <phoneticPr fontId="1" type="noConversion"/>
  <pageMargins left="2.69" right="0.74791666666666701" top="0.98402777777777795" bottom="0.98402777777777795" header="0.51180555555555596" footer="0.51180555555555596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7政府性基金支出情况表</vt:lpstr>
      <vt:lpstr>8一般公共预算“三公”经费支出情况表</vt:lpstr>
      <vt:lpstr>'1部门收支总体情况表 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'7政府性基金支出情况表'!Print_Area</vt:lpstr>
      <vt:lpstr>'8一般公共预算“三公”经费支出情况表'!Print_Area</vt:lpstr>
      <vt:lpstr>'1部门收支总体情况表 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'7政府性基金支出情况表'!Print_Titles</vt:lpstr>
      <vt:lpstr>'8一般公共预算“三公”经费支出情况表'!Print_Titles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cp:lastPrinted>2019-04-01T01:07:29Z</cp:lastPrinted>
  <dcterms:created xsi:type="dcterms:W3CDTF">2016-12-14T09:11:00Z</dcterms:created>
  <dcterms:modified xsi:type="dcterms:W3CDTF">2021-06-10T00:56:48Z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198986</vt:r8>
  </property>
  <property fmtid="{D5CDD505-2E9C-101B-9397-08002B2CF9AE}" pid="3" name="KSOProductBuildVer">
    <vt:lpwstr>2052-11.1.0.8527</vt:lpwstr>
  </property>
</Properties>
</file>