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20730" windowHeight="9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Sheet1!$A$4:$E$102</definedName>
  </definedNames>
  <calcPr calcId="124519"/>
</workbook>
</file>

<file path=xl/calcChain.xml><?xml version="1.0" encoding="utf-8"?>
<calcChain xmlns="http://schemas.openxmlformats.org/spreadsheetml/2006/main">
  <c r="D66" i="1"/>
  <c r="D99"/>
  <c r="D101"/>
  <c r="D36"/>
  <c r="D43"/>
  <c r="D96"/>
  <c r="D22"/>
  <c r="D79"/>
  <c r="D64"/>
  <c r="D59"/>
  <c r="D54"/>
  <c r="D5" l="1"/>
  <c r="D4" s="1"/>
</calcChain>
</file>

<file path=xl/sharedStrings.xml><?xml version="1.0" encoding="utf-8"?>
<sst xmlns="http://schemas.openxmlformats.org/spreadsheetml/2006/main" count="170" uniqueCount="169">
  <si>
    <t>填报单位：罗山县林茶局</t>
  </si>
  <si>
    <t>乡（镇、林场）</t>
  </si>
  <si>
    <t>实际验收面积</t>
  </si>
  <si>
    <t>造林实体（公司、合作社、大户等）</t>
  </si>
  <si>
    <t>罗山县</t>
  </si>
  <si>
    <t>村及小地名</t>
    <phoneticPr fontId="13" type="noConversion"/>
  </si>
  <si>
    <t>彭新镇</t>
    <phoneticPr fontId="13" type="noConversion"/>
  </si>
  <si>
    <t>仁和村</t>
    <phoneticPr fontId="13" type="noConversion"/>
  </si>
  <si>
    <t>罗山县剑杆山茶业有限公司（陈新）</t>
    <phoneticPr fontId="13" type="noConversion"/>
  </si>
  <si>
    <t>八宝村</t>
    <phoneticPr fontId="13" type="noConversion"/>
  </si>
  <si>
    <t>李方友</t>
    <phoneticPr fontId="13" type="noConversion"/>
  </si>
  <si>
    <t>杨中天</t>
    <phoneticPr fontId="13" type="noConversion"/>
  </si>
  <si>
    <t>红堂村</t>
    <phoneticPr fontId="13" type="noConversion"/>
  </si>
  <si>
    <t>徐长君</t>
    <phoneticPr fontId="13" type="noConversion"/>
  </si>
  <si>
    <t>刘军祥</t>
    <phoneticPr fontId="13" type="noConversion"/>
  </si>
  <si>
    <t>小河村</t>
    <phoneticPr fontId="13" type="noConversion"/>
  </si>
  <si>
    <t>陈有业</t>
    <phoneticPr fontId="13" type="noConversion"/>
  </si>
  <si>
    <t>江榜村</t>
    <phoneticPr fontId="13" type="noConversion"/>
  </si>
  <si>
    <t>沈开祥</t>
    <phoneticPr fontId="13" type="noConversion"/>
  </si>
  <si>
    <t>罗山县龙池茶叶种植专业合作社（张永兵）</t>
    <phoneticPr fontId="13" type="noConversion"/>
  </si>
  <si>
    <t>天竹村</t>
    <phoneticPr fontId="13" type="noConversion"/>
  </si>
  <si>
    <t>李俊</t>
    <phoneticPr fontId="13" type="noConversion"/>
  </si>
  <si>
    <t>明月村</t>
    <phoneticPr fontId="13" type="noConversion"/>
  </si>
  <si>
    <t>彭守学</t>
    <phoneticPr fontId="13" type="noConversion"/>
  </si>
  <si>
    <t>刘有军</t>
    <phoneticPr fontId="13" type="noConversion"/>
  </si>
  <si>
    <t>张堂村</t>
    <phoneticPr fontId="13" type="noConversion"/>
  </si>
  <si>
    <t>张庭武</t>
    <phoneticPr fontId="13" type="noConversion"/>
  </si>
  <si>
    <t>万寿村</t>
    <phoneticPr fontId="13" type="noConversion"/>
  </si>
  <si>
    <t>周银运</t>
    <phoneticPr fontId="13" type="noConversion"/>
  </si>
  <si>
    <t>张堆村</t>
    <phoneticPr fontId="13" type="noConversion"/>
  </si>
  <si>
    <t>梁玉奎</t>
    <phoneticPr fontId="13" type="noConversion"/>
  </si>
  <si>
    <t>朱堂乡</t>
    <phoneticPr fontId="13" type="noConversion"/>
  </si>
  <si>
    <t>昌湾村</t>
    <phoneticPr fontId="13" type="noConversion"/>
  </si>
  <si>
    <t>黄玉喜</t>
    <phoneticPr fontId="13" type="noConversion"/>
  </si>
  <si>
    <t>翟方军</t>
    <phoneticPr fontId="13" type="noConversion"/>
  </si>
  <si>
    <t>肖畈村</t>
    <phoneticPr fontId="13" type="noConversion"/>
  </si>
  <si>
    <t>罗山县朱堂宇丰家庭农场（陈元亮）</t>
    <phoneticPr fontId="13" type="noConversion"/>
  </si>
  <si>
    <t>罗山县朱堂乡广发家庭农场（罗道谋）</t>
    <phoneticPr fontId="13" type="noConversion"/>
  </si>
  <si>
    <t>汪晓峰</t>
    <phoneticPr fontId="13" type="noConversion"/>
  </si>
  <si>
    <t>万河村</t>
    <phoneticPr fontId="13" type="noConversion"/>
  </si>
  <si>
    <t>刘明红</t>
    <phoneticPr fontId="13" type="noConversion"/>
  </si>
  <si>
    <t>罗山县百牧旺农业开发有限公司（周以军）</t>
    <phoneticPr fontId="13" type="noConversion"/>
  </si>
  <si>
    <t>杨绍凯</t>
    <phoneticPr fontId="13" type="noConversion"/>
  </si>
  <si>
    <t>马河村</t>
    <phoneticPr fontId="13" type="noConversion"/>
  </si>
  <si>
    <t>汪景海</t>
    <phoneticPr fontId="13" type="noConversion"/>
  </si>
  <si>
    <t>定远乡</t>
    <phoneticPr fontId="13" type="noConversion"/>
  </si>
  <si>
    <t>河南省东方信禾生态农业科技有限公司（张启才）</t>
    <phoneticPr fontId="13" type="noConversion"/>
  </si>
  <si>
    <t>彭楼村</t>
    <phoneticPr fontId="13" type="noConversion"/>
  </si>
  <si>
    <t>余勇</t>
    <phoneticPr fontId="13" type="noConversion"/>
  </si>
  <si>
    <t>罗山华隆家庭农场（张伟）</t>
    <phoneticPr fontId="13" type="noConversion"/>
  </si>
  <si>
    <t>河南金源油茶有限公司（张重喜）</t>
    <phoneticPr fontId="13" type="noConversion"/>
  </si>
  <si>
    <t>信阳泰岳农业科技有限公司（张勇）</t>
    <phoneticPr fontId="13" type="noConversion"/>
  </si>
  <si>
    <t>山店乡</t>
    <phoneticPr fontId="13" type="noConversion"/>
  </si>
  <si>
    <t>高洼村</t>
    <phoneticPr fontId="13" type="noConversion"/>
  </si>
  <si>
    <t>罗山县山店乡福志综合种养业专业合作社（陈福志）</t>
    <phoneticPr fontId="13" type="noConversion"/>
  </si>
  <si>
    <t>林湾村</t>
    <phoneticPr fontId="13" type="noConversion"/>
  </si>
  <si>
    <t>刘金想</t>
    <phoneticPr fontId="13" type="noConversion"/>
  </si>
  <si>
    <t>熊店村</t>
    <phoneticPr fontId="13" type="noConversion"/>
  </si>
  <si>
    <t>黄小康</t>
    <phoneticPr fontId="13" type="noConversion"/>
  </si>
  <si>
    <t>胡畈村</t>
    <phoneticPr fontId="13" type="noConversion"/>
  </si>
  <si>
    <t>李俊平</t>
    <phoneticPr fontId="13" type="noConversion"/>
  </si>
  <si>
    <t>山店村</t>
    <phoneticPr fontId="13" type="noConversion"/>
  </si>
  <si>
    <t>黄民</t>
    <phoneticPr fontId="13" type="noConversion"/>
  </si>
  <si>
    <t>潘再娟</t>
    <phoneticPr fontId="13" type="noConversion"/>
  </si>
  <si>
    <t>罗金芳</t>
    <phoneticPr fontId="13" type="noConversion"/>
  </si>
  <si>
    <t>马店村、仁和村</t>
    <phoneticPr fontId="13" type="noConversion"/>
  </si>
  <si>
    <t>徐秀华</t>
    <phoneticPr fontId="13" type="noConversion"/>
  </si>
  <si>
    <t>罗山县老寨山生态茶业有限公司（李守权）</t>
    <phoneticPr fontId="13" type="noConversion"/>
  </si>
  <si>
    <t>灵山镇</t>
    <phoneticPr fontId="13" type="noConversion"/>
  </si>
  <si>
    <t>河南圣泉农业科技有限责任公司（陈生）</t>
    <phoneticPr fontId="13" type="noConversion"/>
  </si>
  <si>
    <t>张楼村、长山村</t>
    <phoneticPr fontId="13" type="noConversion"/>
  </si>
  <si>
    <t>罗山县孙山农业种植家庭农场（孙顺义）</t>
    <phoneticPr fontId="13" type="noConversion"/>
  </si>
  <si>
    <t>涩港村</t>
    <phoneticPr fontId="13" type="noConversion"/>
  </si>
  <si>
    <t>李永春</t>
    <phoneticPr fontId="13" type="noConversion"/>
  </si>
  <si>
    <t>袁冲村</t>
    <phoneticPr fontId="13" type="noConversion"/>
  </si>
  <si>
    <t>柳荣林</t>
    <phoneticPr fontId="13" type="noConversion"/>
  </si>
  <si>
    <t>`</t>
    <phoneticPr fontId="13" type="noConversion"/>
  </si>
  <si>
    <t>青山镇</t>
    <phoneticPr fontId="13" type="noConversion"/>
  </si>
  <si>
    <t>王岗村</t>
    <phoneticPr fontId="13" type="noConversion"/>
  </si>
  <si>
    <t>罗山县永信家庭农场（黄家勇）</t>
    <phoneticPr fontId="13" type="noConversion"/>
  </si>
  <si>
    <t>夏寨村</t>
    <phoneticPr fontId="13" type="noConversion"/>
  </si>
  <si>
    <t>罗山县鸿亮家庭农场（黄玉婷）</t>
    <phoneticPr fontId="13" type="noConversion"/>
  </si>
  <si>
    <t>孙楼村</t>
    <phoneticPr fontId="13" type="noConversion"/>
  </si>
  <si>
    <t>王娟</t>
    <phoneticPr fontId="13" type="noConversion"/>
  </si>
  <si>
    <t>青山村</t>
    <phoneticPr fontId="13" type="noConversion"/>
  </si>
  <si>
    <t>王忠元</t>
    <phoneticPr fontId="13" type="noConversion"/>
  </si>
  <si>
    <t>子路镇</t>
    <phoneticPr fontId="13" type="noConversion"/>
  </si>
  <si>
    <t>赵岗村</t>
    <phoneticPr fontId="13" type="noConversion"/>
  </si>
  <si>
    <t>罗山县保和森种养殖农民专业合作社（张修刚）</t>
    <phoneticPr fontId="13" type="noConversion"/>
  </si>
  <si>
    <t>周党镇</t>
    <phoneticPr fontId="13" type="noConversion"/>
  </si>
  <si>
    <t>桃园村</t>
    <phoneticPr fontId="13" type="noConversion"/>
  </si>
  <si>
    <t>叶久付</t>
    <phoneticPr fontId="13" type="noConversion"/>
  </si>
  <si>
    <t>杨柳村</t>
    <phoneticPr fontId="13" type="noConversion"/>
  </si>
  <si>
    <t>吕受海</t>
    <phoneticPr fontId="13" type="noConversion"/>
  </si>
  <si>
    <t>长安村</t>
    <phoneticPr fontId="13" type="noConversion"/>
  </si>
  <si>
    <t>周斌谟</t>
    <phoneticPr fontId="13" type="noConversion"/>
  </si>
  <si>
    <t>杨冲村</t>
    <phoneticPr fontId="13" type="noConversion"/>
  </si>
  <si>
    <t>包清德</t>
    <phoneticPr fontId="13" type="noConversion"/>
  </si>
  <si>
    <t>桂店村</t>
    <phoneticPr fontId="13" type="noConversion"/>
  </si>
  <si>
    <t>吕梦洲</t>
    <phoneticPr fontId="13" type="noConversion"/>
  </si>
  <si>
    <t>前乡村</t>
    <phoneticPr fontId="13" type="noConversion"/>
  </si>
  <si>
    <t>胡明广</t>
    <phoneticPr fontId="13" type="noConversion"/>
  </si>
  <si>
    <t>朱楼村</t>
    <phoneticPr fontId="13" type="noConversion"/>
  </si>
  <si>
    <t>罗海</t>
    <phoneticPr fontId="13" type="noConversion"/>
  </si>
  <si>
    <t>潘新镇</t>
    <phoneticPr fontId="13" type="noConversion"/>
  </si>
  <si>
    <t>宋楼村</t>
    <phoneticPr fontId="13" type="noConversion"/>
  </si>
  <si>
    <t>罗山县锦田农业有限公司（张大军）</t>
    <phoneticPr fontId="13" type="noConversion"/>
  </si>
  <si>
    <t>李桥村</t>
    <phoneticPr fontId="13" type="noConversion"/>
  </si>
  <si>
    <t>罗山县绿韵苑农业发展有限公司（徐丽梅）</t>
    <phoneticPr fontId="13" type="noConversion"/>
  </si>
  <si>
    <t>九龙村</t>
    <phoneticPr fontId="13" type="noConversion"/>
  </si>
  <si>
    <t>金玉友</t>
    <phoneticPr fontId="13" type="noConversion"/>
  </si>
  <si>
    <t>岳城村</t>
    <phoneticPr fontId="13" type="noConversion"/>
  </si>
  <si>
    <t>罗山县岳城乡情家庭农场（熊林勇）</t>
    <phoneticPr fontId="13" type="noConversion"/>
  </si>
  <si>
    <t>陈永辉</t>
    <phoneticPr fontId="13" type="noConversion"/>
  </si>
  <si>
    <t>徐寨村</t>
    <phoneticPr fontId="13" type="noConversion"/>
  </si>
  <si>
    <t>徐刚</t>
    <phoneticPr fontId="13" type="noConversion"/>
  </si>
  <si>
    <t>庙冲村</t>
    <phoneticPr fontId="13" type="noConversion"/>
  </si>
  <si>
    <t>刘保军</t>
    <phoneticPr fontId="13" type="noConversion"/>
  </si>
  <si>
    <t>仙桥村</t>
    <phoneticPr fontId="13" type="noConversion"/>
  </si>
  <si>
    <t>方凤枝</t>
    <phoneticPr fontId="13" type="noConversion"/>
  </si>
  <si>
    <t>周家村</t>
    <phoneticPr fontId="13" type="noConversion"/>
  </si>
  <si>
    <t>祁永兵</t>
    <phoneticPr fontId="13" type="noConversion"/>
  </si>
  <si>
    <t>杨国梁</t>
    <phoneticPr fontId="13" type="noConversion"/>
  </si>
  <si>
    <t>潘新村</t>
    <phoneticPr fontId="13" type="noConversion"/>
  </si>
  <si>
    <t>罗山县禾畜旺家庭农场（张海波）</t>
    <phoneticPr fontId="13" type="noConversion"/>
  </si>
  <si>
    <t>陡山村</t>
    <phoneticPr fontId="13" type="noConversion"/>
  </si>
  <si>
    <t>罗山县申林茶业有限公司（马建）</t>
    <phoneticPr fontId="13" type="noConversion"/>
  </si>
  <si>
    <t>罗山秦园农林有限公司（秦长伟）</t>
    <phoneticPr fontId="13" type="noConversion"/>
  </si>
  <si>
    <t>肖庄村</t>
    <phoneticPr fontId="13" type="noConversion"/>
  </si>
  <si>
    <t>刘同春</t>
    <phoneticPr fontId="13" type="noConversion"/>
  </si>
  <si>
    <t>程进涛</t>
    <phoneticPr fontId="13" type="noConversion"/>
  </si>
  <si>
    <t>吊桥村</t>
    <phoneticPr fontId="13" type="noConversion"/>
  </si>
  <si>
    <t>李世彬</t>
    <phoneticPr fontId="13" type="noConversion"/>
  </si>
  <si>
    <t>林湾村、高洼村</t>
    <phoneticPr fontId="13" type="noConversion"/>
  </si>
  <si>
    <t>铁铺镇</t>
    <phoneticPr fontId="13" type="noConversion"/>
  </si>
  <si>
    <t>青棚村</t>
    <phoneticPr fontId="13" type="noConversion"/>
  </si>
  <si>
    <t>舒长辉</t>
    <phoneticPr fontId="13" type="noConversion"/>
  </si>
  <si>
    <t>九里关村</t>
    <phoneticPr fontId="13" type="noConversion"/>
  </si>
  <si>
    <t>天桥村</t>
    <phoneticPr fontId="13" type="noConversion"/>
  </si>
  <si>
    <t>袁波</t>
    <phoneticPr fontId="13" type="noConversion"/>
  </si>
  <si>
    <t>刘楼村</t>
    <phoneticPr fontId="13" type="noConversion"/>
  </si>
  <si>
    <t>龚朝江</t>
    <phoneticPr fontId="13" type="noConversion"/>
  </si>
  <si>
    <t>陈晨</t>
    <phoneticPr fontId="13" type="noConversion"/>
  </si>
  <si>
    <t>万店村</t>
    <phoneticPr fontId="13" type="noConversion"/>
  </si>
  <si>
    <t>刘有华</t>
    <phoneticPr fontId="13" type="noConversion"/>
  </si>
  <si>
    <t>朱新德</t>
    <phoneticPr fontId="13" type="noConversion"/>
  </si>
  <si>
    <t>方绳术</t>
    <phoneticPr fontId="13" type="noConversion"/>
  </si>
  <si>
    <t>庙仙乡</t>
    <phoneticPr fontId="13" type="noConversion"/>
  </si>
  <si>
    <t>莽张镇</t>
    <phoneticPr fontId="13" type="noConversion"/>
  </si>
  <si>
    <t>高庄村、赵洼村</t>
    <phoneticPr fontId="13" type="noConversion"/>
  </si>
  <si>
    <t>李太华</t>
    <phoneticPr fontId="13" type="noConversion"/>
  </si>
  <si>
    <t>尚家村</t>
    <phoneticPr fontId="13" type="noConversion"/>
  </si>
  <si>
    <t>莽张镇椿树岗林场（叶鼎）</t>
    <phoneticPr fontId="13" type="noConversion"/>
  </si>
  <si>
    <t>高冲村、罗庄村</t>
    <phoneticPr fontId="13" type="noConversion"/>
  </si>
  <si>
    <t>春秋村</t>
    <phoneticPr fontId="13" type="noConversion"/>
  </si>
  <si>
    <t>张敬忠</t>
    <phoneticPr fontId="13" type="noConversion"/>
  </si>
  <si>
    <t>平天村、春秋村</t>
    <phoneticPr fontId="13" type="noConversion"/>
  </si>
  <si>
    <t>秦畈村</t>
    <phoneticPr fontId="13" type="noConversion"/>
  </si>
  <si>
    <t>小河村</t>
    <phoneticPr fontId="13" type="noConversion"/>
  </si>
  <si>
    <t>罗山县民鑫农业科技发展有限公司（汪延伟）</t>
    <phoneticPr fontId="13" type="noConversion"/>
  </si>
  <si>
    <t>张世超</t>
    <phoneticPr fontId="13" type="noConversion"/>
  </si>
  <si>
    <t>河南省曦月农业开发有限公司（彭乃志）</t>
    <phoneticPr fontId="13" type="noConversion"/>
  </si>
  <si>
    <t>罗山县肖畈茶叶专业合作社（黄艳云）</t>
    <phoneticPr fontId="13" type="noConversion"/>
  </si>
  <si>
    <t>春秋村、银山村</t>
    <phoneticPr fontId="13" type="noConversion"/>
  </si>
  <si>
    <t>熊店村、金城村、平天村、畔店村、山店村</t>
    <phoneticPr fontId="13" type="noConversion"/>
  </si>
  <si>
    <t>罗山县2021年油茶产业发展及标准化生产核查面积统计表</t>
    <phoneticPr fontId="13" type="noConversion"/>
  </si>
  <si>
    <t>单位：亩</t>
    <phoneticPr fontId="13" type="noConversion"/>
  </si>
  <si>
    <t>罗山县土成金家庭农场（宋帅）</t>
    <phoneticPr fontId="13" type="noConversion"/>
  </si>
  <si>
    <t>罗山县莱盛景农林科技有限公司（姚金艳）</t>
    <phoneticPr fontId="13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</si>
</sst>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12"/>
      <name val="宋体"/>
      <charset val="134"/>
    </font>
    <font>
      <b/>
      <sz val="20"/>
      <name val="黑体"/>
      <family val="3"/>
      <charset val="134"/>
    </font>
    <font>
      <sz val="11"/>
      <color indexed="8"/>
      <name val="宋体"/>
      <charset val="134"/>
    </font>
    <font>
      <b/>
      <sz val="11"/>
      <name val="方正小标宋简体"/>
      <family val="4"/>
      <charset val="134"/>
    </font>
    <font>
      <b/>
      <sz val="11"/>
      <color theme="1"/>
      <name val="方正小标宋简体"/>
      <family val="4"/>
      <charset val="134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方正小标宋简体"/>
      <family val="4"/>
      <charset val="134"/>
    </font>
    <font>
      <b/>
      <sz val="10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horizontal="left" vertical="center"/>
    </xf>
    <xf numFmtId="0" fontId="10" fillId="2" borderId="1" xfId="2" applyFont="1" applyFill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left" vertical="center"/>
    </xf>
  </cellXfs>
  <cellStyles count="23">
    <cellStyle name="常规" xfId="0" builtinId="0"/>
    <cellStyle name="常规 2" xfId="1"/>
    <cellStyle name="常规 2 2" xfId="2"/>
    <cellStyle name="常规 2 2 2" xfId="3"/>
    <cellStyle name="常规 2 2 2 2" xfId="5"/>
    <cellStyle name="常规 2 2 3" xfId="9"/>
    <cellStyle name="常规 2 2 4" xfId="13"/>
    <cellStyle name="常规 2 2 5" xfId="20"/>
    <cellStyle name="常规 2 3" xfId="6"/>
    <cellStyle name="常规 2 4" xfId="10"/>
    <cellStyle name="常规 2 5" xfId="14"/>
    <cellStyle name="常规 2 6" xfId="21"/>
    <cellStyle name="常规 3" xfId="4"/>
    <cellStyle name="常规 3 2" xfId="7"/>
    <cellStyle name="常规 3 3" xfId="11"/>
    <cellStyle name="常规 3 4" xfId="15"/>
    <cellStyle name="常规 3 5" xfId="22"/>
    <cellStyle name="常规 4" xfId="16"/>
    <cellStyle name="常规 5" xfId="8"/>
    <cellStyle name="常规 6" xfId="12"/>
    <cellStyle name="常规 7" xfId="17"/>
    <cellStyle name="常规 8" xfId="18"/>
    <cellStyle name="常规 9" xfId="1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>
      <pane ySplit="4" topLeftCell="A101" activePane="bottomLeft" state="frozen"/>
      <selection pane="bottomLeft" activeCell="D51" sqref="D51"/>
    </sheetView>
  </sheetViews>
  <sheetFormatPr defaultRowHeight="13.5"/>
  <cols>
    <col min="1" max="1" width="2.25" customWidth="1"/>
    <col min="2" max="2" width="10.375" customWidth="1"/>
    <col min="3" max="3" width="31.5" customWidth="1"/>
    <col min="4" max="4" width="15.125" customWidth="1"/>
    <col min="5" max="5" width="44.5" customWidth="1"/>
  </cols>
  <sheetData>
    <row r="1" spans="2:5" ht="33.6" customHeight="1">
      <c r="B1" s="15" t="s">
        <v>165</v>
      </c>
      <c r="C1" s="15"/>
      <c r="D1" s="15"/>
      <c r="E1" s="15"/>
    </row>
    <row r="2" spans="2:5" ht="23.45" customHeight="1">
      <c r="B2" s="16" t="s">
        <v>0</v>
      </c>
      <c r="C2" s="16"/>
      <c r="D2" s="7"/>
      <c r="E2" s="6" t="s">
        <v>166</v>
      </c>
    </row>
    <row r="3" spans="2:5" ht="41.45" customHeight="1">
      <c r="B3" s="4" t="s">
        <v>1</v>
      </c>
      <c r="C3" s="4" t="s">
        <v>5</v>
      </c>
      <c r="D3" s="4" t="s">
        <v>2</v>
      </c>
      <c r="E3" s="5" t="s">
        <v>3</v>
      </c>
    </row>
    <row r="4" spans="2:5" ht="27" customHeight="1">
      <c r="B4" s="4" t="s">
        <v>4</v>
      </c>
      <c r="C4" s="2"/>
      <c r="D4" s="1">
        <f>D5+D22+D36+D43+D54+D59+D64+D66+D79+D96+D99+D101</f>
        <v>14735</v>
      </c>
      <c r="E4" s="14"/>
    </row>
    <row r="5" spans="2:5" ht="27" customHeight="1">
      <c r="B5" s="3" t="s">
        <v>6</v>
      </c>
      <c r="C5" s="3"/>
      <c r="D5" s="3">
        <f>D6+D7+D8+D9+D10+D11+D12+D13+D14+D15+D16+D17+D18+D19+D20+D21</f>
        <v>2205</v>
      </c>
      <c r="E5" s="3"/>
    </row>
    <row r="6" spans="2:5" ht="27" customHeight="1">
      <c r="B6" s="3"/>
      <c r="C6" s="3" t="s">
        <v>65</v>
      </c>
      <c r="D6" s="3">
        <v>498</v>
      </c>
      <c r="E6" s="3" t="s">
        <v>8</v>
      </c>
    </row>
    <row r="7" spans="2:5" ht="27" customHeight="1">
      <c r="B7" s="3"/>
      <c r="C7" s="3" t="s">
        <v>9</v>
      </c>
      <c r="D7" s="3">
        <v>102</v>
      </c>
      <c r="E7" s="3" t="s">
        <v>10</v>
      </c>
    </row>
    <row r="8" spans="2:5" ht="27" customHeight="1">
      <c r="B8" s="3"/>
      <c r="C8" s="3" t="s">
        <v>7</v>
      </c>
      <c r="D8" s="3">
        <v>62</v>
      </c>
      <c r="E8" s="3" t="s">
        <v>11</v>
      </c>
    </row>
    <row r="9" spans="2:5" ht="27" customHeight="1">
      <c r="B9" s="3"/>
      <c r="C9" s="3" t="s">
        <v>12</v>
      </c>
      <c r="D9" s="3">
        <v>149</v>
      </c>
      <c r="E9" s="3" t="s">
        <v>13</v>
      </c>
    </row>
    <row r="10" spans="2:5" ht="27" customHeight="1">
      <c r="B10" s="3"/>
      <c r="C10" s="3"/>
      <c r="D10" s="3">
        <v>52</v>
      </c>
      <c r="E10" s="3" t="s">
        <v>14</v>
      </c>
    </row>
    <row r="11" spans="2:5" ht="27" customHeight="1">
      <c r="B11" s="3"/>
      <c r="C11" s="3" t="s">
        <v>15</v>
      </c>
      <c r="D11" s="3">
        <v>198</v>
      </c>
      <c r="E11" s="3" t="s">
        <v>16</v>
      </c>
    </row>
    <row r="12" spans="2:5" ht="27" customHeight="1">
      <c r="B12" s="3"/>
      <c r="C12" s="3" t="s">
        <v>17</v>
      </c>
      <c r="D12" s="3">
        <v>81</v>
      </c>
      <c r="E12" s="3" t="s">
        <v>18</v>
      </c>
    </row>
    <row r="13" spans="2:5" ht="27" customHeight="1">
      <c r="B13" s="3"/>
      <c r="C13" s="3"/>
      <c r="D13" s="3">
        <v>272</v>
      </c>
      <c r="E13" s="3" t="s">
        <v>19</v>
      </c>
    </row>
    <row r="14" spans="2:5" ht="27" customHeight="1">
      <c r="B14" s="3"/>
      <c r="C14" s="3" t="s">
        <v>20</v>
      </c>
      <c r="D14" s="3">
        <v>52</v>
      </c>
      <c r="E14" s="3" t="s">
        <v>21</v>
      </c>
    </row>
    <row r="15" spans="2:5" ht="27" customHeight="1">
      <c r="B15" s="3"/>
      <c r="C15" s="3" t="s">
        <v>22</v>
      </c>
      <c r="D15" s="3">
        <v>52</v>
      </c>
      <c r="E15" s="3" t="s">
        <v>23</v>
      </c>
    </row>
    <row r="16" spans="2:5" ht="27" customHeight="1">
      <c r="B16" s="3"/>
      <c r="C16" s="3"/>
      <c r="D16" s="3">
        <v>51</v>
      </c>
      <c r="E16" s="3" t="s">
        <v>24</v>
      </c>
    </row>
    <row r="17" spans="2:5" ht="27" customHeight="1">
      <c r="B17" s="3"/>
      <c r="C17" s="3"/>
      <c r="D17" s="3">
        <v>94</v>
      </c>
      <c r="E17" s="3" t="s">
        <v>161</v>
      </c>
    </row>
    <row r="18" spans="2:5" ht="27" customHeight="1">
      <c r="B18" s="3"/>
      <c r="C18" s="3" t="s">
        <v>25</v>
      </c>
      <c r="D18" s="3">
        <v>71</v>
      </c>
      <c r="E18" s="3" t="s">
        <v>26</v>
      </c>
    </row>
    <row r="19" spans="2:5" ht="27" customHeight="1">
      <c r="B19" s="3"/>
      <c r="C19" s="3" t="s">
        <v>27</v>
      </c>
      <c r="D19" s="3">
        <v>172</v>
      </c>
      <c r="E19" s="3" t="s">
        <v>28</v>
      </c>
    </row>
    <row r="20" spans="2:5" ht="27" customHeight="1">
      <c r="B20" s="3"/>
      <c r="C20" s="3" t="s">
        <v>29</v>
      </c>
      <c r="D20" s="3">
        <v>114</v>
      </c>
      <c r="E20" s="3" t="s">
        <v>30</v>
      </c>
    </row>
    <row r="21" spans="2:5" s="11" customFormat="1" ht="27" customHeight="1">
      <c r="B21" s="3"/>
      <c r="C21" s="3" t="s">
        <v>158</v>
      </c>
      <c r="D21" s="3">
        <v>185</v>
      </c>
      <c r="E21" s="3" t="s">
        <v>159</v>
      </c>
    </row>
    <row r="22" spans="2:5" ht="27" customHeight="1">
      <c r="B22" s="3" t="s">
        <v>31</v>
      </c>
      <c r="C22" s="3"/>
      <c r="D22" s="3">
        <f>D23+D24+D25+D26+D27+D28+D31+D32+D33+D34++D35+D29+D30</f>
        <v>911</v>
      </c>
      <c r="E22" s="3"/>
    </row>
    <row r="23" spans="2:5" ht="27" customHeight="1">
      <c r="B23" s="3"/>
      <c r="C23" s="3" t="s">
        <v>32</v>
      </c>
      <c r="D23" s="3">
        <v>55</v>
      </c>
      <c r="E23" s="3" t="s">
        <v>33</v>
      </c>
    </row>
    <row r="24" spans="2:5" ht="27" customHeight="1">
      <c r="B24" s="3"/>
      <c r="C24" s="3"/>
      <c r="D24" s="3">
        <v>55</v>
      </c>
      <c r="E24" s="3" t="s">
        <v>34</v>
      </c>
    </row>
    <row r="25" spans="2:5" ht="27" customHeight="1">
      <c r="B25" s="3"/>
      <c r="C25" s="3" t="s">
        <v>35</v>
      </c>
      <c r="D25" s="3">
        <v>51</v>
      </c>
      <c r="E25" s="3" t="s">
        <v>36</v>
      </c>
    </row>
    <row r="26" spans="2:5" ht="27" customHeight="1">
      <c r="B26" s="3"/>
      <c r="C26" s="3"/>
      <c r="D26" s="3">
        <v>58</v>
      </c>
      <c r="E26" s="3" t="s">
        <v>37</v>
      </c>
    </row>
    <row r="27" spans="2:5" ht="27" customHeight="1">
      <c r="B27" s="3"/>
      <c r="C27" s="3"/>
      <c r="D27" s="3">
        <v>61</v>
      </c>
      <c r="E27" s="3" t="s">
        <v>38</v>
      </c>
    </row>
    <row r="28" spans="2:5" s="9" customFormat="1" ht="27" customHeight="1">
      <c r="B28" s="8"/>
      <c r="C28" s="8"/>
      <c r="D28" s="8">
        <v>62</v>
      </c>
      <c r="E28" s="8" t="s">
        <v>42</v>
      </c>
    </row>
    <row r="29" spans="2:5" s="9" customFormat="1" ht="27" customHeight="1">
      <c r="B29" s="8"/>
      <c r="C29" s="8"/>
      <c r="D29" s="8">
        <v>162</v>
      </c>
      <c r="E29" s="8" t="s">
        <v>139</v>
      </c>
    </row>
    <row r="30" spans="2:5" s="9" customFormat="1" ht="27" customHeight="1">
      <c r="B30" s="8"/>
      <c r="C30" s="8" t="s">
        <v>140</v>
      </c>
      <c r="D30" s="8">
        <v>61</v>
      </c>
      <c r="E30" s="8" t="s">
        <v>141</v>
      </c>
    </row>
    <row r="31" spans="2:5" ht="27" customHeight="1">
      <c r="B31" s="3"/>
      <c r="C31" s="3"/>
      <c r="D31" s="3">
        <v>61</v>
      </c>
      <c r="E31" s="3" t="s">
        <v>162</v>
      </c>
    </row>
    <row r="32" spans="2:5" ht="27" customHeight="1">
      <c r="B32" s="3"/>
      <c r="C32" s="3" t="s">
        <v>39</v>
      </c>
      <c r="D32" s="3">
        <v>62</v>
      </c>
      <c r="E32" s="3" t="s">
        <v>40</v>
      </c>
    </row>
    <row r="33" spans="1:5" ht="27" customHeight="1">
      <c r="B33" s="3"/>
      <c r="C33" s="3"/>
      <c r="D33" s="3">
        <v>60</v>
      </c>
      <c r="E33" s="3" t="s">
        <v>41</v>
      </c>
    </row>
    <row r="34" spans="1:5" ht="27" customHeight="1">
      <c r="B34" s="3"/>
      <c r="C34" s="3" t="s">
        <v>43</v>
      </c>
      <c r="D34" s="3">
        <v>51</v>
      </c>
      <c r="E34" s="3" t="s">
        <v>44</v>
      </c>
    </row>
    <row r="35" spans="1:5" ht="27" customHeight="1">
      <c r="B35" s="3"/>
      <c r="C35" s="3" t="s">
        <v>138</v>
      </c>
      <c r="D35" s="3">
        <v>112</v>
      </c>
      <c r="E35" s="3" t="s">
        <v>67</v>
      </c>
    </row>
    <row r="36" spans="1:5" ht="27" customHeight="1">
      <c r="B36" s="3" t="s">
        <v>45</v>
      </c>
      <c r="C36" s="3"/>
      <c r="D36" s="3">
        <f>D37+D38+D39+D40+D41+D42</f>
        <v>2895</v>
      </c>
      <c r="E36" s="3"/>
    </row>
    <row r="37" spans="1:5" ht="27" customHeight="1">
      <c r="B37" s="3"/>
      <c r="C37" s="3" t="s">
        <v>156</v>
      </c>
      <c r="D37" s="3">
        <v>325</v>
      </c>
      <c r="E37" s="3" t="s">
        <v>46</v>
      </c>
    </row>
    <row r="38" spans="1:5" ht="27" customHeight="1">
      <c r="B38" s="3"/>
      <c r="C38" s="3" t="s">
        <v>47</v>
      </c>
      <c r="D38" s="3">
        <v>51</v>
      </c>
      <c r="E38" s="3" t="s">
        <v>48</v>
      </c>
    </row>
    <row r="39" spans="1:5" ht="27" customHeight="1">
      <c r="B39" s="3"/>
      <c r="C39" s="3"/>
      <c r="D39" s="3">
        <v>122</v>
      </c>
      <c r="E39" s="3" t="s">
        <v>49</v>
      </c>
    </row>
    <row r="40" spans="1:5" ht="27" customHeight="1">
      <c r="B40" s="3"/>
      <c r="C40" s="3" t="s">
        <v>163</v>
      </c>
      <c r="D40" s="3">
        <v>1033</v>
      </c>
      <c r="E40" s="3" t="s">
        <v>50</v>
      </c>
    </row>
    <row r="41" spans="1:5" s="12" customFormat="1" ht="27" customHeight="1">
      <c r="B41" s="13"/>
      <c r="C41" s="13" t="s">
        <v>153</v>
      </c>
      <c r="D41" s="3">
        <v>1313</v>
      </c>
      <c r="E41" s="3" t="s">
        <v>51</v>
      </c>
    </row>
    <row r="42" spans="1:5" ht="27" customHeight="1">
      <c r="B42" s="3"/>
      <c r="C42" s="3" t="s">
        <v>154</v>
      </c>
      <c r="D42" s="3">
        <v>51</v>
      </c>
      <c r="E42" s="3" t="s">
        <v>155</v>
      </c>
    </row>
    <row r="43" spans="1:5" ht="27" customHeight="1">
      <c r="B43" s="3" t="s">
        <v>52</v>
      </c>
      <c r="C43" s="3"/>
      <c r="D43" s="3">
        <f>D44+D45+D46+D48+D49+D50+D51+D52+D47+D53</f>
        <v>2880</v>
      </c>
      <c r="E43" s="3"/>
    </row>
    <row r="44" spans="1:5" ht="27" customHeight="1">
      <c r="B44" s="3"/>
      <c r="C44" s="3" t="s">
        <v>164</v>
      </c>
      <c r="D44" s="3">
        <v>1768</v>
      </c>
      <c r="E44" s="3" t="s">
        <v>50</v>
      </c>
    </row>
    <row r="45" spans="1:5" ht="27" customHeight="1">
      <c r="B45" s="3"/>
      <c r="C45" s="3" t="s">
        <v>53</v>
      </c>
      <c r="D45" s="3">
        <v>125</v>
      </c>
      <c r="E45" s="3" t="s">
        <v>54</v>
      </c>
    </row>
    <row r="46" spans="1:5" ht="27" customHeight="1">
      <c r="B46" s="3"/>
      <c r="C46" s="3" t="s">
        <v>55</v>
      </c>
      <c r="D46" s="3">
        <v>116</v>
      </c>
      <c r="E46" s="3" t="s">
        <v>56</v>
      </c>
    </row>
    <row r="47" spans="1:5" s="10" customFormat="1" ht="27" customHeight="1">
      <c r="A47" s="10" t="s">
        <v>76</v>
      </c>
      <c r="B47" s="8"/>
      <c r="C47" s="8" t="s">
        <v>133</v>
      </c>
      <c r="D47" s="8">
        <v>152</v>
      </c>
      <c r="E47" s="8" t="s">
        <v>66</v>
      </c>
    </row>
    <row r="48" spans="1:5" ht="27" customHeight="1">
      <c r="B48" s="3"/>
      <c r="C48" s="3" t="s">
        <v>57</v>
      </c>
      <c r="D48" s="3">
        <v>295</v>
      </c>
      <c r="E48" s="3" t="s">
        <v>58</v>
      </c>
    </row>
    <row r="49" spans="2:5" ht="27" customHeight="1">
      <c r="B49" s="3"/>
      <c r="C49" s="3" t="s">
        <v>59</v>
      </c>
      <c r="D49" s="3">
        <v>121</v>
      </c>
      <c r="E49" s="3" t="s">
        <v>60</v>
      </c>
    </row>
    <row r="50" spans="2:5" ht="27" customHeight="1">
      <c r="B50" s="3"/>
      <c r="C50" s="3" t="s">
        <v>61</v>
      </c>
      <c r="D50" s="3">
        <v>56</v>
      </c>
      <c r="E50" s="3" t="s">
        <v>62</v>
      </c>
    </row>
    <row r="51" spans="2:5" ht="27" customHeight="1">
      <c r="B51" s="3"/>
      <c r="C51" s="3"/>
      <c r="D51" s="3">
        <v>132</v>
      </c>
      <c r="E51" s="3" t="s">
        <v>63</v>
      </c>
    </row>
    <row r="52" spans="2:5" ht="27" customHeight="1">
      <c r="B52" s="3"/>
      <c r="C52" s="3"/>
      <c r="D52" s="3">
        <v>61</v>
      </c>
      <c r="E52" s="3" t="s">
        <v>64</v>
      </c>
    </row>
    <row r="53" spans="2:5" ht="27" customHeight="1">
      <c r="B53" s="3"/>
      <c r="C53" s="3" t="s">
        <v>143</v>
      </c>
      <c r="D53" s="3">
        <v>54</v>
      </c>
      <c r="E53" s="3" t="s">
        <v>144</v>
      </c>
    </row>
    <row r="54" spans="2:5" ht="27" customHeight="1">
      <c r="B54" s="3" t="s">
        <v>68</v>
      </c>
      <c r="C54" s="3"/>
      <c r="D54" s="3">
        <f>D55+D56+D57+D58</f>
        <v>501</v>
      </c>
      <c r="E54" s="3"/>
    </row>
    <row r="55" spans="2:5" ht="27" customHeight="1">
      <c r="B55" s="3"/>
      <c r="C55" s="3" t="s">
        <v>70</v>
      </c>
      <c r="D55" s="3">
        <v>106</v>
      </c>
      <c r="E55" s="3" t="s">
        <v>69</v>
      </c>
    </row>
    <row r="56" spans="2:5" ht="27" customHeight="1">
      <c r="B56" s="3"/>
      <c r="C56" s="3"/>
      <c r="D56" s="3">
        <v>118</v>
      </c>
      <c r="E56" s="3" t="s">
        <v>71</v>
      </c>
    </row>
    <row r="57" spans="2:5" ht="27" customHeight="1">
      <c r="B57" s="3"/>
      <c r="C57" s="3" t="s">
        <v>72</v>
      </c>
      <c r="D57" s="3">
        <v>103</v>
      </c>
      <c r="E57" s="3" t="s">
        <v>73</v>
      </c>
    </row>
    <row r="58" spans="2:5" ht="27" customHeight="1">
      <c r="B58" s="3"/>
      <c r="C58" s="3" t="s">
        <v>74</v>
      </c>
      <c r="D58" s="3">
        <v>174</v>
      </c>
      <c r="E58" s="3" t="s">
        <v>75</v>
      </c>
    </row>
    <row r="59" spans="2:5" ht="27" customHeight="1">
      <c r="B59" s="3" t="s">
        <v>77</v>
      </c>
      <c r="C59" s="3"/>
      <c r="D59" s="3">
        <f>D60+D61+D62+D63</f>
        <v>404</v>
      </c>
      <c r="E59" s="3"/>
    </row>
    <row r="60" spans="2:5" ht="27" customHeight="1">
      <c r="B60" s="3"/>
      <c r="C60" s="3" t="s">
        <v>84</v>
      </c>
      <c r="D60" s="3">
        <v>91</v>
      </c>
      <c r="E60" s="3" t="s">
        <v>85</v>
      </c>
    </row>
    <row r="61" spans="2:5" ht="27" customHeight="1">
      <c r="B61" s="3"/>
      <c r="C61" s="3" t="s">
        <v>78</v>
      </c>
      <c r="D61" s="3">
        <v>109</v>
      </c>
      <c r="E61" s="3" t="s">
        <v>79</v>
      </c>
    </row>
    <row r="62" spans="2:5" ht="27" customHeight="1">
      <c r="B62" s="3"/>
      <c r="C62" s="3" t="s">
        <v>80</v>
      </c>
      <c r="D62" s="3">
        <v>123</v>
      </c>
      <c r="E62" s="3" t="s">
        <v>81</v>
      </c>
    </row>
    <row r="63" spans="2:5" ht="27" customHeight="1">
      <c r="B63" s="3"/>
      <c r="C63" s="3" t="s">
        <v>82</v>
      </c>
      <c r="D63" s="3">
        <v>81</v>
      </c>
      <c r="E63" s="3" t="s">
        <v>83</v>
      </c>
    </row>
    <row r="64" spans="2:5" ht="27" customHeight="1">
      <c r="B64" s="3" t="s">
        <v>86</v>
      </c>
      <c r="C64" s="3"/>
      <c r="D64" s="3">
        <f>D65</f>
        <v>68</v>
      </c>
      <c r="E64" s="3"/>
    </row>
    <row r="65" spans="2:5" ht="27" customHeight="1">
      <c r="B65" s="3"/>
      <c r="C65" s="3" t="s">
        <v>87</v>
      </c>
      <c r="D65" s="3">
        <v>68</v>
      </c>
      <c r="E65" s="3" t="s">
        <v>88</v>
      </c>
    </row>
    <row r="66" spans="2:5" ht="27" customHeight="1">
      <c r="B66" s="3" t="s">
        <v>89</v>
      </c>
      <c r="C66" s="3"/>
      <c r="D66" s="3">
        <f>D67+D68+D69+D70+D71+D72+D74+D75+D77+D76+D73+D78</f>
        <v>1282</v>
      </c>
      <c r="E66" s="3"/>
    </row>
    <row r="67" spans="2:5" ht="27" customHeight="1">
      <c r="B67" s="3"/>
      <c r="C67" s="3" t="s">
        <v>90</v>
      </c>
      <c r="D67" s="3">
        <v>129</v>
      </c>
      <c r="E67" s="3" t="s">
        <v>91</v>
      </c>
    </row>
    <row r="68" spans="2:5" ht="27" customHeight="1">
      <c r="B68" s="3"/>
      <c r="C68" s="3" t="s">
        <v>92</v>
      </c>
      <c r="D68" s="3">
        <v>103</v>
      </c>
      <c r="E68" s="3" t="s">
        <v>93</v>
      </c>
    </row>
    <row r="69" spans="2:5" ht="27" customHeight="1">
      <c r="B69" s="3"/>
      <c r="C69" s="3" t="s">
        <v>94</v>
      </c>
      <c r="D69" s="3">
        <v>152</v>
      </c>
      <c r="E69" s="3" t="s">
        <v>95</v>
      </c>
    </row>
    <row r="70" spans="2:5" ht="27" customHeight="1">
      <c r="B70" s="3"/>
      <c r="C70" s="3"/>
      <c r="D70" s="3">
        <v>61</v>
      </c>
      <c r="E70" s="3" t="s">
        <v>146</v>
      </c>
    </row>
    <row r="71" spans="2:5" ht="27" customHeight="1">
      <c r="B71" s="3"/>
      <c r="C71" s="3" t="s">
        <v>96</v>
      </c>
      <c r="D71" s="3">
        <v>229</v>
      </c>
      <c r="E71" s="3" t="s">
        <v>97</v>
      </c>
    </row>
    <row r="72" spans="2:5" ht="27" customHeight="1">
      <c r="B72" s="3"/>
      <c r="C72" s="3" t="s">
        <v>98</v>
      </c>
      <c r="D72" s="3">
        <v>62</v>
      </c>
      <c r="E72" s="3" t="s">
        <v>99</v>
      </c>
    </row>
    <row r="73" spans="2:5" ht="27" customHeight="1">
      <c r="B73" s="3"/>
      <c r="C73" s="3"/>
      <c r="D73" s="3">
        <v>144</v>
      </c>
      <c r="E73" s="3" t="s">
        <v>142</v>
      </c>
    </row>
    <row r="74" spans="2:5" ht="27" customHeight="1">
      <c r="B74" s="3"/>
      <c r="C74" s="3" t="s">
        <v>100</v>
      </c>
      <c r="D74" s="3">
        <v>92</v>
      </c>
      <c r="E74" s="3" t="s">
        <v>145</v>
      </c>
    </row>
    <row r="75" spans="2:5" ht="27" customHeight="1">
      <c r="B75" s="3"/>
      <c r="C75" s="3"/>
      <c r="D75" s="3">
        <v>77</v>
      </c>
      <c r="E75" s="3" t="s">
        <v>101</v>
      </c>
    </row>
    <row r="76" spans="2:5" ht="27" customHeight="1">
      <c r="B76" s="3"/>
      <c r="C76" s="3" t="s">
        <v>131</v>
      </c>
      <c r="D76" s="3">
        <v>118</v>
      </c>
      <c r="E76" s="3" t="s">
        <v>132</v>
      </c>
    </row>
    <row r="77" spans="2:5" ht="27" customHeight="1">
      <c r="B77" s="3"/>
      <c r="C77" s="3" t="s">
        <v>102</v>
      </c>
      <c r="D77" s="3">
        <v>64</v>
      </c>
      <c r="E77" s="3" t="s">
        <v>103</v>
      </c>
    </row>
    <row r="78" spans="2:5" s="11" customFormat="1" ht="27" customHeight="1">
      <c r="B78" s="3"/>
      <c r="C78" s="3" t="s">
        <v>157</v>
      </c>
      <c r="D78" s="3">
        <v>51</v>
      </c>
      <c r="E78" s="3" t="s">
        <v>160</v>
      </c>
    </row>
    <row r="79" spans="2:5" ht="27" customHeight="1">
      <c r="B79" s="3" t="s">
        <v>104</v>
      </c>
      <c r="C79" s="3"/>
      <c r="D79" s="3">
        <f>D80+D81+D82+D83+D84+D85+D86+D87+D88+D89+D90+D91+D92+D93+D94+D95</f>
        <v>3178</v>
      </c>
      <c r="E79" s="3"/>
    </row>
    <row r="80" spans="2:5" ht="27" customHeight="1">
      <c r="B80" s="3"/>
      <c r="C80" s="3" t="s">
        <v>105</v>
      </c>
      <c r="D80" s="3">
        <v>272</v>
      </c>
      <c r="E80" s="3" t="s">
        <v>130</v>
      </c>
    </row>
    <row r="81" spans="2:5" ht="27" customHeight="1">
      <c r="B81" s="3"/>
      <c r="C81" s="3"/>
      <c r="D81" s="3">
        <v>350</v>
      </c>
      <c r="E81" s="3" t="s">
        <v>106</v>
      </c>
    </row>
    <row r="82" spans="2:5" s="11" customFormat="1" ht="27" customHeight="1">
      <c r="B82" s="3"/>
      <c r="C82" s="3" t="s">
        <v>107</v>
      </c>
      <c r="D82" s="3">
        <v>150</v>
      </c>
      <c r="E82" s="3" t="s">
        <v>108</v>
      </c>
    </row>
    <row r="83" spans="2:5" ht="27" customHeight="1">
      <c r="B83" s="3"/>
      <c r="C83" s="3" t="s">
        <v>109</v>
      </c>
      <c r="D83" s="3">
        <v>76</v>
      </c>
      <c r="E83" s="3" t="s">
        <v>110</v>
      </c>
    </row>
    <row r="84" spans="2:5" ht="27" customHeight="1">
      <c r="B84" s="3"/>
      <c r="C84" s="3" t="s">
        <v>111</v>
      </c>
      <c r="D84" s="3">
        <v>185</v>
      </c>
      <c r="E84" s="3" t="s">
        <v>112</v>
      </c>
    </row>
    <row r="85" spans="2:5" ht="27" customHeight="1">
      <c r="B85" s="3"/>
      <c r="C85" s="3"/>
      <c r="D85" s="3">
        <v>324</v>
      </c>
      <c r="E85" s="3" t="s">
        <v>113</v>
      </c>
    </row>
    <row r="86" spans="2:5" ht="27" customHeight="1">
      <c r="B86" s="3"/>
      <c r="C86" s="3" t="s">
        <v>114</v>
      </c>
      <c r="D86" s="3">
        <v>74</v>
      </c>
      <c r="E86" s="3" t="s">
        <v>115</v>
      </c>
    </row>
    <row r="87" spans="2:5" ht="27" customHeight="1">
      <c r="B87" s="3"/>
      <c r="C87" s="3" t="s">
        <v>116</v>
      </c>
      <c r="D87" s="3">
        <v>106</v>
      </c>
      <c r="E87" s="3" t="s">
        <v>117</v>
      </c>
    </row>
    <row r="88" spans="2:5" ht="27" customHeight="1">
      <c r="B88" s="3"/>
      <c r="C88" s="3" t="s">
        <v>118</v>
      </c>
      <c r="D88" s="3">
        <v>568</v>
      </c>
      <c r="E88" s="3" t="s">
        <v>119</v>
      </c>
    </row>
    <row r="89" spans="2:5" ht="27" customHeight="1">
      <c r="B89" s="3"/>
      <c r="C89" s="3" t="s">
        <v>120</v>
      </c>
      <c r="D89" s="3">
        <v>82</v>
      </c>
      <c r="E89" s="3" t="s">
        <v>121</v>
      </c>
    </row>
    <row r="90" spans="2:5" ht="27" customHeight="1">
      <c r="B90" s="3"/>
      <c r="C90" s="3"/>
      <c r="D90" s="3">
        <v>82</v>
      </c>
      <c r="E90" s="3" t="s">
        <v>122</v>
      </c>
    </row>
    <row r="91" spans="2:5" ht="27" customHeight="1">
      <c r="B91" s="3"/>
      <c r="C91" s="3" t="s">
        <v>123</v>
      </c>
      <c r="D91" s="3">
        <v>70</v>
      </c>
      <c r="E91" s="3" t="s">
        <v>124</v>
      </c>
    </row>
    <row r="92" spans="2:5" ht="27" customHeight="1">
      <c r="B92" s="3"/>
      <c r="C92" s="3"/>
      <c r="D92" s="3">
        <v>215</v>
      </c>
      <c r="E92" s="3" t="s">
        <v>167</v>
      </c>
    </row>
    <row r="93" spans="2:5" ht="27" customHeight="1">
      <c r="B93" s="3"/>
      <c r="C93" s="3" t="s">
        <v>125</v>
      </c>
      <c r="D93" s="3">
        <v>358</v>
      </c>
      <c r="E93" s="3" t="s">
        <v>126</v>
      </c>
    </row>
    <row r="94" spans="2:5" ht="27" customHeight="1">
      <c r="B94" s="3"/>
      <c r="C94" s="3"/>
      <c r="D94" s="3">
        <v>103</v>
      </c>
      <c r="E94" s="3" t="s">
        <v>127</v>
      </c>
    </row>
    <row r="95" spans="2:5" ht="25.15" customHeight="1">
      <c r="B95" s="3"/>
      <c r="C95" s="3" t="s">
        <v>128</v>
      </c>
      <c r="D95" s="3">
        <v>163</v>
      </c>
      <c r="E95" s="3" t="s">
        <v>129</v>
      </c>
    </row>
    <row r="96" spans="2:5" ht="27" customHeight="1">
      <c r="B96" s="3" t="s">
        <v>134</v>
      </c>
      <c r="C96" s="3"/>
      <c r="D96" s="3">
        <f>D97+D98</f>
        <v>194</v>
      </c>
      <c r="E96" s="3"/>
    </row>
    <row r="97" spans="2:5" ht="27" customHeight="1">
      <c r="B97" s="3"/>
      <c r="C97" s="3" t="s">
        <v>135</v>
      </c>
      <c r="D97" s="3">
        <v>66</v>
      </c>
      <c r="E97" s="3" t="s">
        <v>136</v>
      </c>
    </row>
    <row r="98" spans="2:5" ht="27" customHeight="1">
      <c r="B98" s="3"/>
      <c r="C98" s="3" t="s">
        <v>137</v>
      </c>
      <c r="D98" s="3">
        <v>128</v>
      </c>
      <c r="E98" s="3" t="s">
        <v>168</v>
      </c>
    </row>
    <row r="99" spans="2:5" ht="27" customHeight="1">
      <c r="B99" s="3" t="s">
        <v>147</v>
      </c>
      <c r="C99" s="3"/>
      <c r="D99" s="3">
        <f>D100</f>
        <v>145</v>
      </c>
      <c r="E99" s="3"/>
    </row>
    <row r="100" spans="2:5" ht="27" customHeight="1">
      <c r="B100" s="3"/>
      <c r="C100" s="3" t="s">
        <v>149</v>
      </c>
      <c r="D100" s="3">
        <v>145</v>
      </c>
      <c r="E100" s="3" t="s">
        <v>150</v>
      </c>
    </row>
    <row r="101" spans="2:5" ht="27" customHeight="1">
      <c r="B101" s="3" t="s">
        <v>148</v>
      </c>
      <c r="C101" s="3"/>
      <c r="D101" s="3">
        <f>D102</f>
        <v>72</v>
      </c>
      <c r="E101" s="3"/>
    </row>
    <row r="102" spans="2:5" ht="27" customHeight="1">
      <c r="B102" s="3"/>
      <c r="C102" s="3" t="s">
        <v>151</v>
      </c>
      <c r="D102" s="3">
        <v>72</v>
      </c>
      <c r="E102" s="3" t="s">
        <v>152</v>
      </c>
    </row>
  </sheetData>
  <mergeCells count="2">
    <mergeCell ref="B1:E1"/>
    <mergeCell ref="B2:C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2021-06-11T02:13:56Z</cp:lastPrinted>
  <dcterms:created xsi:type="dcterms:W3CDTF">2021-05-22T00:51:18Z</dcterms:created>
  <dcterms:modified xsi:type="dcterms:W3CDTF">2021-06-11T02:56:49Z</dcterms:modified>
</cp:coreProperties>
</file>