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440" yWindow="-105" windowWidth="19245" windowHeight="12420" activeTab="8"/>
  </bookViews>
  <sheets>
    <sheet name="公开1表" sheetId="1" r:id="rId1"/>
    <sheet name="公开2表" sheetId="6" r:id="rId2"/>
    <sheet name="公开3表" sheetId="7" r:id="rId3"/>
    <sheet name="公开4表" sheetId="4" r:id="rId4"/>
    <sheet name="公开5表" sheetId="2" r:id="rId5"/>
    <sheet name="公开6表" sheetId="8" r:id="rId6"/>
    <sheet name="公开7表" sheetId="3" r:id="rId7"/>
    <sheet name="公开8表" sheetId="5" r:id="rId8"/>
    <sheet name="公开9表（整体绩效）" sheetId="9" r:id="rId9"/>
  </sheets>
  <calcPr calcId="124519"/>
</workbook>
</file>

<file path=xl/calcChain.xml><?xml version="1.0" encoding="utf-8"?>
<calcChain xmlns="http://schemas.openxmlformats.org/spreadsheetml/2006/main">
  <c r="H10" i="2"/>
  <c r="E9" i="6"/>
  <c r="B17" i="1"/>
  <c r="G9" i="3"/>
  <c r="A9"/>
  <c r="H11" i="2"/>
  <c r="E18" i="8"/>
  <c r="E40" s="1"/>
  <c r="D8"/>
  <c r="C8"/>
  <c r="C13" i="2"/>
  <c r="F13"/>
  <c r="H8"/>
  <c r="D18" i="4"/>
  <c r="M9" i="3"/>
  <c r="J8" i="2"/>
  <c r="E13"/>
  <c r="I9" i="3"/>
  <c r="D13" i="2"/>
  <c r="C37" i="8"/>
  <c r="C35"/>
  <c r="C36"/>
  <c r="C38"/>
  <c r="C39"/>
  <c r="D34"/>
  <c r="C34" s="1"/>
  <c r="C19"/>
  <c r="C20"/>
  <c r="C21"/>
  <c r="C22"/>
  <c r="C23"/>
  <c r="C24"/>
  <c r="C25"/>
  <c r="C26"/>
  <c r="C27"/>
  <c r="C28"/>
  <c r="C29"/>
  <c r="C30"/>
  <c r="C32"/>
  <c r="C33"/>
  <c r="C31"/>
  <c r="J9" i="2"/>
  <c r="H9"/>
  <c r="D17" i="1"/>
  <c r="D18" i="8"/>
  <c r="B18" i="4"/>
  <c r="J10" i="2" l="1"/>
  <c r="J11"/>
  <c r="D40" i="8"/>
  <c r="C18"/>
  <c r="C40" l="1"/>
</calcChain>
</file>

<file path=xl/sharedStrings.xml><?xml version="1.0" encoding="utf-8"?>
<sst xmlns="http://schemas.openxmlformats.org/spreadsheetml/2006/main" count="353" uniqueCount="306">
  <si>
    <t>支   出</t>
    <phoneticPr fontId="1" type="noConversion"/>
  </si>
  <si>
    <t>收   入</t>
    <phoneticPr fontId="1" type="noConversion"/>
  </si>
  <si>
    <t>一、本年收入</t>
    <phoneticPr fontId="1" type="noConversion"/>
  </si>
  <si>
    <t>（一）一般公共预算拨款</t>
    <phoneticPr fontId="1" type="noConversion"/>
  </si>
  <si>
    <t>二、上年结转</t>
    <phoneticPr fontId="1" type="noConversion"/>
  </si>
  <si>
    <t>（一）一般公共预算拨款</t>
    <phoneticPr fontId="1" type="noConversion"/>
  </si>
  <si>
    <t>项目</t>
    <phoneticPr fontId="1" type="noConversion"/>
  </si>
  <si>
    <t>预算数</t>
    <phoneticPr fontId="1" type="noConversion"/>
  </si>
  <si>
    <t>科目编码</t>
    <phoneticPr fontId="1" type="noConversion"/>
  </si>
  <si>
    <t>科目名称</t>
    <phoneticPr fontId="1" type="noConversion"/>
  </si>
  <si>
    <t>合计</t>
    <phoneticPr fontId="1" type="noConversion"/>
  </si>
  <si>
    <t>人员经费</t>
    <phoneticPr fontId="1" type="noConversion"/>
  </si>
  <si>
    <t>公用经费</t>
    <phoneticPr fontId="1" type="noConversion"/>
  </si>
  <si>
    <t>基本工资</t>
    <phoneticPr fontId="1" type="noConversion"/>
  </si>
  <si>
    <t>津贴补贴</t>
    <phoneticPr fontId="1" type="noConversion"/>
  </si>
  <si>
    <t>奖金</t>
    <phoneticPr fontId="1" type="noConversion"/>
  </si>
  <si>
    <t>其他社会保险缴费</t>
    <phoneticPr fontId="1" type="noConversion"/>
  </si>
  <si>
    <t>水费</t>
  </si>
  <si>
    <t>电费</t>
  </si>
  <si>
    <t>邮电费</t>
  </si>
  <si>
    <t>维修费</t>
  </si>
  <si>
    <t>住房公积金</t>
    <phoneticPr fontId="1" type="noConversion"/>
  </si>
  <si>
    <t>公务接待费</t>
    <phoneticPr fontId="1" type="noConversion"/>
  </si>
  <si>
    <t>因公出国</t>
    <phoneticPr fontId="1" type="noConversion"/>
  </si>
  <si>
    <t>公务用车购置及运行费</t>
    <phoneticPr fontId="1" type="noConversion"/>
  </si>
  <si>
    <t>小计</t>
    <phoneticPr fontId="1" type="noConversion"/>
  </si>
  <si>
    <t>公务车运行费</t>
    <phoneticPr fontId="1" type="noConversion"/>
  </si>
  <si>
    <t>公务接待费</t>
    <phoneticPr fontId="1" type="noConversion"/>
  </si>
  <si>
    <t>收      入</t>
    <phoneticPr fontId="1" type="noConversion"/>
  </si>
  <si>
    <t>支      出</t>
    <phoneticPr fontId="1" type="noConversion"/>
  </si>
  <si>
    <t>项   目</t>
    <phoneticPr fontId="1" type="noConversion"/>
  </si>
  <si>
    <t>项    目</t>
    <phoneticPr fontId="1" type="noConversion"/>
  </si>
  <si>
    <t>本年政府性基金预算支出</t>
    <phoneticPr fontId="1" type="noConversion"/>
  </si>
  <si>
    <t>基本支出</t>
    <phoneticPr fontId="1" type="noConversion"/>
  </si>
  <si>
    <t>项目支出</t>
    <phoneticPr fontId="1" type="noConversion"/>
  </si>
  <si>
    <t>功能分类科目</t>
  </si>
  <si>
    <t>科目编号</t>
  </si>
  <si>
    <t>科目名称</t>
  </si>
  <si>
    <t>执行数</t>
  </si>
  <si>
    <t>扣除发改委基建后执行数</t>
  </si>
  <si>
    <t>年初预算数</t>
  </si>
  <si>
    <t>增减额</t>
  </si>
  <si>
    <t>增减%</t>
  </si>
  <si>
    <t>小计</t>
  </si>
  <si>
    <t>基本支出</t>
  </si>
  <si>
    <t>项目支出</t>
  </si>
  <si>
    <t>商品和服务支出</t>
    <phoneticPr fontId="1" type="noConversion"/>
  </si>
  <si>
    <t>差旅费</t>
    <phoneticPr fontId="1" type="noConversion"/>
  </si>
  <si>
    <t>无</t>
    <phoneticPr fontId="1" type="noConversion"/>
  </si>
  <si>
    <t>国有资产资源有偿使用收入</t>
  </si>
  <si>
    <t>专项收入</t>
  </si>
  <si>
    <t>科目编码</t>
    <phoneticPr fontId="1" type="noConversion"/>
  </si>
  <si>
    <t>科目名称</t>
    <phoneticPr fontId="1" type="noConversion"/>
  </si>
  <si>
    <t>合计</t>
    <phoneticPr fontId="1" type="noConversion"/>
  </si>
  <si>
    <t>基本支出</t>
    <phoneticPr fontId="1" type="noConversion"/>
  </si>
  <si>
    <t>项目支出</t>
    <phoneticPr fontId="1" type="noConversion"/>
  </si>
  <si>
    <t>上缴上级支出</t>
    <phoneticPr fontId="1" type="noConversion"/>
  </si>
  <si>
    <t>事业单位经营支出</t>
    <phoneticPr fontId="1" type="noConversion"/>
  </si>
  <si>
    <t>社会保障和就业支出</t>
    <phoneticPr fontId="1" type="noConversion"/>
  </si>
  <si>
    <t xml:space="preserve">  行政单位离退休</t>
    <phoneticPr fontId="1" type="noConversion"/>
  </si>
  <si>
    <t>归口管理的行政单位离退休</t>
    <phoneticPr fontId="1" type="noConversion"/>
  </si>
  <si>
    <t>离退休人员管理机构</t>
    <phoneticPr fontId="1" type="noConversion"/>
  </si>
  <si>
    <t>科目</t>
    <phoneticPr fontId="1" type="noConversion"/>
  </si>
  <si>
    <t>上年结转</t>
    <phoneticPr fontId="1" type="noConversion"/>
  </si>
  <si>
    <t>一般公共预算拨款收入</t>
    <phoneticPr fontId="1" type="noConversion"/>
  </si>
  <si>
    <t>政府性基金预算拨款收入</t>
    <phoneticPr fontId="1" type="noConversion"/>
  </si>
  <si>
    <t>社会保障和就业支出</t>
    <phoneticPr fontId="1" type="noConversion"/>
  </si>
  <si>
    <t xml:space="preserve">  行政单位离退休</t>
    <phoneticPr fontId="1" type="noConversion"/>
  </si>
  <si>
    <t>归口管理的行政单位离退休</t>
    <phoneticPr fontId="1" type="noConversion"/>
  </si>
  <si>
    <t>离退休人员管理机构</t>
    <phoneticPr fontId="1" type="noConversion"/>
  </si>
  <si>
    <t>一、本年支出</t>
    <phoneticPr fontId="1" type="noConversion"/>
  </si>
  <si>
    <t>（一）、一般公共服务支出</t>
    <phoneticPr fontId="1" type="noConversion"/>
  </si>
  <si>
    <t>一、一般公共服务支出</t>
    <phoneticPr fontId="1" type="noConversion"/>
  </si>
  <si>
    <t>二、外交支出</t>
    <phoneticPr fontId="1" type="noConversion"/>
  </si>
  <si>
    <t>三、教育支出</t>
    <phoneticPr fontId="1" type="noConversion"/>
  </si>
  <si>
    <t>四、科学技术支出</t>
    <phoneticPr fontId="1" type="noConversion"/>
  </si>
  <si>
    <t>五、文化体育与传媒支出</t>
    <phoneticPr fontId="1" type="noConversion"/>
  </si>
  <si>
    <t>六、社会保障和就业支出</t>
    <phoneticPr fontId="1" type="noConversion"/>
  </si>
  <si>
    <t>七、农林水支出</t>
    <phoneticPr fontId="1" type="noConversion"/>
  </si>
  <si>
    <t>八、住房保障支出</t>
    <phoneticPr fontId="1" type="noConversion"/>
  </si>
  <si>
    <t>结转下年</t>
    <phoneticPr fontId="1" type="noConversion"/>
  </si>
  <si>
    <t>一、一般公共预算拨款收入</t>
    <phoneticPr fontId="1" type="noConversion"/>
  </si>
  <si>
    <t>二、政府性基金预算拨款收入</t>
    <phoneticPr fontId="1" type="noConversion"/>
  </si>
  <si>
    <t>三、事业收入</t>
    <phoneticPr fontId="1" type="noConversion"/>
  </si>
  <si>
    <t>四、事业单位经营收入</t>
    <phoneticPr fontId="1" type="noConversion"/>
  </si>
  <si>
    <t>五、其他收入</t>
    <phoneticPr fontId="1" type="noConversion"/>
  </si>
  <si>
    <t>上年结转</t>
    <phoneticPr fontId="1" type="noConversion"/>
  </si>
  <si>
    <t>收  入  总  计</t>
    <phoneticPr fontId="1" type="noConversion"/>
  </si>
  <si>
    <t>支  出  总  计</t>
    <phoneticPr fontId="1" type="noConversion"/>
  </si>
  <si>
    <t>（二）政府性基金预算拨款</t>
    <phoneticPr fontId="1" type="noConversion"/>
  </si>
  <si>
    <t>（二）、外交支出</t>
    <phoneticPr fontId="1" type="noConversion"/>
  </si>
  <si>
    <t>（三）、教育支出</t>
    <phoneticPr fontId="1" type="noConversion"/>
  </si>
  <si>
    <t>（四）、科学技术支出</t>
    <phoneticPr fontId="1" type="noConversion"/>
  </si>
  <si>
    <t>（五）、文化体育与传媒支出</t>
    <phoneticPr fontId="1" type="noConversion"/>
  </si>
  <si>
    <t>（六）、社会保障和就业支出</t>
    <phoneticPr fontId="1" type="noConversion"/>
  </si>
  <si>
    <t>（七）、农林水支出</t>
    <phoneticPr fontId="1" type="noConversion"/>
  </si>
  <si>
    <t>（八）、住房保障支出</t>
    <phoneticPr fontId="1" type="noConversion"/>
  </si>
  <si>
    <t>二、结转下年</t>
    <phoneticPr fontId="1" type="noConversion"/>
  </si>
  <si>
    <t>收  入  总  计</t>
    <phoneticPr fontId="1" type="noConversion"/>
  </si>
  <si>
    <t>支  出  总  计</t>
    <phoneticPr fontId="1" type="noConversion"/>
  </si>
  <si>
    <t>社会保障和就业支出</t>
    <phoneticPr fontId="1" type="noConversion"/>
  </si>
  <si>
    <t>经济分类科目</t>
    <phoneticPr fontId="1" type="noConversion"/>
  </si>
  <si>
    <t xml:space="preserve"> 归口管理的行政单位离退休</t>
    <phoneticPr fontId="1" type="noConversion"/>
  </si>
  <si>
    <t xml:space="preserve"> 离退休人员管理机构</t>
    <phoneticPr fontId="1" type="noConversion"/>
  </si>
  <si>
    <t xml:space="preserve"> 合    计</t>
    <phoneticPr fontId="1" type="noConversion"/>
  </si>
  <si>
    <t>绩效工资</t>
    <phoneticPr fontId="1" type="noConversion"/>
  </si>
  <si>
    <t>机关事业单位养老保险缴费</t>
    <phoneticPr fontId="1" type="noConversion"/>
  </si>
  <si>
    <t>职工基本医疗保险缴费</t>
    <phoneticPr fontId="1" type="noConversion"/>
  </si>
  <si>
    <t>会议费</t>
    <phoneticPr fontId="1" type="noConversion"/>
  </si>
  <si>
    <t>培训费</t>
    <phoneticPr fontId="1" type="noConversion"/>
  </si>
  <si>
    <t>公务接待费</t>
    <phoneticPr fontId="1" type="noConversion"/>
  </si>
  <si>
    <t>福利费</t>
    <phoneticPr fontId="1" type="noConversion"/>
  </si>
  <si>
    <t>公务车运行维护费</t>
    <phoneticPr fontId="1" type="noConversion"/>
  </si>
  <si>
    <t>对个人和家庭的补助支出</t>
    <phoneticPr fontId="1" type="noConversion"/>
  </si>
  <si>
    <t>工资福利支出</t>
    <phoneticPr fontId="1" type="noConversion"/>
  </si>
  <si>
    <t>离休费</t>
    <phoneticPr fontId="1" type="noConversion"/>
  </si>
  <si>
    <t>生活补助</t>
    <phoneticPr fontId="1" type="noConversion"/>
  </si>
  <si>
    <t>目标考核奖</t>
    <phoneticPr fontId="1" type="noConversion"/>
  </si>
  <si>
    <t>老年体协经费</t>
    <phoneticPr fontId="1" type="noConversion"/>
  </si>
  <si>
    <t>关工委经费</t>
    <phoneticPr fontId="1" type="noConversion"/>
  </si>
  <si>
    <t>平时健康休养费</t>
    <phoneticPr fontId="1" type="noConversion"/>
  </si>
  <si>
    <t>目标考核奖</t>
    <phoneticPr fontId="1" type="noConversion"/>
  </si>
  <si>
    <t>离休活动费</t>
    <phoneticPr fontId="1" type="noConversion"/>
  </si>
  <si>
    <t>公务用车购置及运行费</t>
    <phoneticPr fontId="1" type="noConversion"/>
  </si>
  <si>
    <t>公务用车购置
费</t>
    <phoneticPr fontId="1" type="noConversion"/>
  </si>
  <si>
    <t>2020年预算数</t>
    <phoneticPr fontId="1" type="noConversion"/>
  </si>
  <si>
    <t xml:space="preserve">      2080501</t>
    <phoneticPr fontId="1" type="noConversion"/>
  </si>
  <si>
    <t xml:space="preserve">      2080503</t>
    <phoneticPr fontId="1" type="noConversion"/>
  </si>
  <si>
    <t>行政单位离退休</t>
    <phoneticPr fontId="1" type="noConversion"/>
  </si>
  <si>
    <t>2021年预算数</t>
    <phoneticPr fontId="1" type="noConversion"/>
  </si>
  <si>
    <t>2021年预算数比2020年预算数</t>
    <phoneticPr fontId="1" type="noConversion"/>
  </si>
  <si>
    <t>2021年预算数比2020年预算数
（扣除发改委基建）</t>
    <phoneticPr fontId="1" type="noConversion"/>
  </si>
  <si>
    <t>2021年基本支出</t>
    <phoneticPr fontId="1" type="noConversion"/>
  </si>
  <si>
    <t>其他商品和服务支出（老干部特需费）</t>
    <phoneticPr fontId="1" type="noConversion"/>
  </si>
  <si>
    <t>其他商品和服务支出（老干部体检费）</t>
    <phoneticPr fontId="1" type="noConversion"/>
  </si>
  <si>
    <t>2020年预算</t>
    <phoneticPr fontId="1" type="noConversion"/>
  </si>
  <si>
    <t>2020年预算执行数</t>
    <phoneticPr fontId="1" type="noConversion"/>
  </si>
  <si>
    <t>办公费</t>
    <phoneticPr fontId="1" type="noConversion"/>
  </si>
  <si>
    <t xml:space="preserve">   备注：中共罗山县委老干部局没有政府性基金收入，也无政府性基金预算支出</t>
    <phoneticPr fontId="1" type="noConversion"/>
  </si>
  <si>
    <t>部门（单位）整体绩效目标申报表</t>
  </si>
  <si>
    <t>部门（单位）名称</t>
  </si>
  <si>
    <t>中共罗山县委老干部局</t>
    <phoneticPr fontId="16" type="noConversion"/>
  </si>
  <si>
    <t>年度总体目标</t>
  </si>
  <si>
    <t>目标1：</t>
  </si>
  <si>
    <t xml:space="preserve">    1：贯彻执行老干部政策，落实老干部两个待遇 ，全心全意为离退休老干部服务。</t>
    <phoneticPr fontId="16" type="noConversion"/>
  </si>
  <si>
    <t>目标2：</t>
  </si>
  <si>
    <t xml:space="preserve">    2：组织老干部两个通报会和相关活动；组织老干部体检，建立老干部健康档案。</t>
    <phoneticPr fontId="16" type="noConversion"/>
  </si>
  <si>
    <t>目标3：</t>
  </si>
  <si>
    <t xml:space="preserve">    3：组织老干部慰问活动，协调相关部门并解决老干部困难。</t>
    <phoneticPr fontId="16" type="noConversion"/>
  </si>
  <si>
    <t>目标4：</t>
  </si>
  <si>
    <t xml:space="preserve">    4：帮助老干部搞好老干部党支部建设；完成上级部门交办的其他工作。</t>
    <phoneticPr fontId="16" type="noConversion"/>
  </si>
  <si>
    <t>目标5：</t>
  </si>
  <si>
    <t xml:space="preserve">    5：代表县委县政府为关心下一代工作委员会、老科协、书法家协会、老年诗词研究会等老年组织提供相应服务。</t>
    <phoneticPr fontId="16" type="noConversion"/>
  </si>
  <si>
    <t>年度主要任务</t>
  </si>
  <si>
    <t>任务名称</t>
  </si>
  <si>
    <t>主要内容</t>
  </si>
  <si>
    <t>预算资金</t>
  </si>
  <si>
    <t>合计</t>
  </si>
  <si>
    <t>其中：财政资金</t>
  </si>
  <si>
    <t>备注</t>
  </si>
  <si>
    <t>老干部体检</t>
    <phoneticPr fontId="16" type="noConversion"/>
  </si>
  <si>
    <t>10.00万</t>
    <phoneticPr fontId="16" type="noConversion"/>
  </si>
  <si>
    <t>资金用于老干部体检活动</t>
    <phoneticPr fontId="16" type="noConversion"/>
  </si>
  <si>
    <t>老干部活动</t>
    <phoneticPr fontId="16" type="noConversion"/>
  </si>
  <si>
    <t>落实老干部政策</t>
    <phoneticPr fontId="16" type="noConversion"/>
  </si>
  <si>
    <t>35.00万</t>
    <phoneticPr fontId="16" type="noConversion"/>
  </si>
  <si>
    <t>资金用于落实老干部两个待遇系列活动</t>
    <phoneticPr fontId="16" type="noConversion"/>
  </si>
  <si>
    <t>机关运行费</t>
    <phoneticPr fontId="16" type="noConversion"/>
  </si>
  <si>
    <t>机关运行</t>
    <phoneticPr fontId="16" type="noConversion"/>
  </si>
  <si>
    <t>资金用于机关人员经费、公用经费</t>
    <phoneticPr fontId="16" type="noConversion"/>
  </si>
  <si>
    <t>一级指标</t>
  </si>
  <si>
    <t>二级指标</t>
    <phoneticPr fontId="1" type="noConversion"/>
  </si>
  <si>
    <t>三级指标</t>
  </si>
  <si>
    <t>指标值</t>
  </si>
  <si>
    <t>指标解释</t>
  </si>
  <si>
    <t>指标说明</t>
    <phoneticPr fontId="16" type="noConversion"/>
  </si>
  <si>
    <t>一、履职效能</t>
  </si>
  <si>
    <t>1.工作目标管理情况</t>
  </si>
  <si>
    <r>
      <t>1.目标</t>
    </r>
    <r>
      <rPr>
        <sz val="10"/>
        <rFont val="宋体"/>
        <family val="3"/>
        <charset val="134"/>
      </rPr>
      <t>依据充分性</t>
    </r>
  </si>
  <si>
    <t>充分</t>
    <phoneticPr fontId="1" type="noConversion"/>
  </si>
  <si>
    <r>
      <t>部门设立的</t>
    </r>
    <r>
      <rPr>
        <sz val="10"/>
        <rFont val="宋体"/>
        <family val="3"/>
        <charset val="134"/>
      </rPr>
      <t>工作目标</t>
    </r>
    <r>
      <rPr>
        <sz val="10"/>
        <rFont val="宋体"/>
        <family val="3"/>
        <charset val="134"/>
      </rPr>
      <t>的依据是否充分；内容是否合法、合规。</t>
    </r>
  </si>
  <si>
    <t>指标是根据豫人社薪【2016】22号；信人社【2017】11号等文件设置。</t>
    <phoneticPr fontId="16" type="noConversion"/>
  </si>
  <si>
    <t>2.工作目标合理性</t>
  </si>
  <si>
    <t>合理</t>
    <phoneticPr fontId="16" type="noConversion"/>
  </si>
  <si>
    <t>部门设立的工作目标是否明确、具体、清晰和可衡量。</t>
  </si>
  <si>
    <t>工作目标：落实老干部两个待遇；为老干部搭建平台。</t>
    <phoneticPr fontId="16" type="noConversion"/>
  </si>
  <si>
    <t>3.目标管理有效性</t>
  </si>
  <si>
    <t>及时</t>
    <phoneticPr fontId="16" type="noConversion"/>
  </si>
  <si>
    <t>部门是否有完整的目标管理机制以保障工作目标有效落地。</t>
  </si>
  <si>
    <t>安置股负责按中央、省、市、县老干部政策实施项目管理</t>
    <phoneticPr fontId="16" type="noConversion"/>
  </si>
  <si>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</si>
  <si>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</si>
  <si>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</si>
  <si>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</si>
  <si>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</si>
  <si>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</si>
  <si>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</si>
  <si>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</si>
  <si>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1.老干部体检计划完成率</t>
    <phoneticPr fontId="16" type="noConversion"/>
  </si>
  <si>
    <t>生活待遇</t>
    <phoneticPr fontId="1" type="noConversion"/>
  </si>
  <si>
    <t>反映本部门负责的重点工作进展情况。</t>
  </si>
  <si>
    <t>分项具体列示本部门重点工作推进情况，相关情况应予以
细化、量化表述。</t>
    <phoneticPr fontId="1" type="noConversion"/>
  </si>
  <si>
    <t>体检人数
≥90人</t>
    <phoneticPr fontId="1" type="noConversion"/>
  </si>
  <si>
    <t>2.落实老干部政策计划完成率</t>
    <phoneticPr fontId="16" type="noConversion"/>
  </si>
  <si>
    <t xml:space="preserve">政治待遇 </t>
    <phoneticPr fontId="1" type="noConversion"/>
  </si>
  <si>
    <t>4.部门目标实现</t>
  </si>
  <si>
    <t>1.老干部体检活动实现率</t>
    <phoneticPr fontId="16" type="noConversion"/>
  </si>
  <si>
    <t>反映本部门制定的年度工作目标达成情况。</t>
  </si>
  <si>
    <t>分项具体列示本部门年度工作目标达成情况，相关情况应予以细化、量化表述。</t>
  </si>
  <si>
    <t>2.落实老干部政策实现率</t>
    <phoneticPr fontId="16" type="noConversion"/>
  </si>
  <si>
    <t>二、管理效率</t>
  </si>
  <si>
    <t>1.预算管理</t>
  </si>
  <si>
    <t>1.预算编制完整性</t>
  </si>
  <si>
    <t>完整</t>
    <phoneticPr fontId="16" type="noConversion"/>
  </si>
  <si>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</si>
  <si>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</si>
  <si>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</si>
  <si>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</si>
  <si>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</si>
  <si>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</si>
  <si>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</si>
  <si>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</si>
  <si>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</si>
  <si>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</si>
  <si>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</si>
  <si>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</si>
  <si>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</si>
  <si>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</si>
  <si>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</si>
  <si>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</si>
  <si>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</si>
  <si>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</si>
  <si>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</si>
  <si>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</si>
  <si>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</si>
  <si>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</si>
  <si>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</si>
  <si>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</si>
  <si>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</si>
  <si>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</si>
  <si>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</si>
  <si>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</si>
  <si>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</si>
  <si>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</si>
  <si>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</si>
  <si>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</si>
  <si>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</si>
  <si>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</si>
  <si>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</si>
  <si>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</si>
  <si>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</si>
  <si>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</si>
  <si>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</si>
  <si>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规范</t>
    <phoneticPr fontId="1" type="noConversion"/>
  </si>
  <si>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</si>
  <si>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</si>
  <si>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</si>
  <si>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</si>
  <si>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</si>
  <si>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</si>
  <si>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反映为保障整体工作和重点工作实施的基础管理情况。</t>
  </si>
  <si>
    <t>分项具体列示为保障整体工作和重点工作所采取的基础管理工作，相关情况应予以细化、量化表述。</t>
  </si>
  <si>
    <t>2.管理制度建设成效</t>
  </si>
  <si>
    <t>三、运行成本</t>
  </si>
  <si>
    <t>1.成本控制成效</t>
  </si>
  <si>
    <t>1.在职人员经费变动率</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</si>
  <si>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</si>
  <si>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</si>
  <si>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</si>
  <si>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</si>
  <si>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</si>
  <si>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</si>
  <si>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</si>
  <si>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</si>
  <si>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6.总体成本节约率</t>
  </si>
  <si>
    <t>成本节约率= 成本节约额 / 总预算支出额×100%。（成本节约额 = 总预算支出额 - 实际支出额 ）</t>
  </si>
  <si>
    <t>四、服务满意</t>
  </si>
  <si>
    <t>1.服务对象满意</t>
  </si>
  <si>
    <t>1.群众满意度</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</si>
  <si>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</si>
  <si>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</si>
  <si>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</si>
  <si>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</si>
  <si>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</si>
  <si>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</si>
  <si>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</si>
  <si>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</si>
  <si>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</si>
  <si>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</si>
  <si>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</si>
  <si>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五、可持续性</t>
  </si>
  <si>
    <t>1.创新能力</t>
    <phoneticPr fontId="1" type="noConversion"/>
  </si>
  <si>
    <t>1.提高走访调研质量</t>
    <phoneticPr fontId="16" type="noConversion"/>
  </si>
  <si>
    <t>提高</t>
    <phoneticPr fontId="16" type="noConversion"/>
  </si>
  <si>
    <t>反映本部门创新事项对部门可持续发展的支撑情况</t>
  </si>
  <si>
    <t>分项具体列示本部门创新事项情况。</t>
  </si>
  <si>
    <t>2.老干部工作质量</t>
    <phoneticPr fontId="16" type="noConversion"/>
  </si>
  <si>
    <t>2.人才支撑</t>
    <phoneticPr fontId="1" type="noConversion"/>
  </si>
  <si>
    <t>1.高层次领军人才</t>
  </si>
  <si>
    <t>反映人才培养、教育培训和人才比重情况。</t>
  </si>
  <si>
    <t>比重=实际完成值÷目标值×指标分值。</t>
  </si>
  <si>
    <t>2.培训计划执行率</t>
  </si>
  <si>
    <t>3.高级职称人才比重</t>
  </si>
  <si>
    <t>4.硕士和博士人才数量</t>
  </si>
  <si>
    <t xml:space="preserve">         （2021年度）</t>
    <phoneticPr fontId="1" type="noConversion"/>
  </si>
  <si>
    <t>89.37万</t>
    <phoneticPr fontId="16" type="noConversion"/>
  </si>
</sst>
</file>

<file path=xl/styles.xml><?xml version="1.0" encoding="utf-8"?>
<styleSheet xmlns="http://schemas.openxmlformats.org/spreadsheetml/2006/main">
  <numFmts count="2">
    <numFmt numFmtId="176" formatCode="0.00_ "/>
    <numFmt numFmtId="177" formatCode="0_ "/>
  </numFmts>
  <fonts count="66">
    <font>
      <sz val="11"/>
      <color theme="1"/>
      <name val="宋体"/>
      <family val="2"/>
      <charset val="134"/>
      <scheme val="minor"/>
    </font>
    <font>
      <sz val="9"/>
      <name val="宋体"/>
      <family val="2"/>
      <charset val="134"/>
      <scheme val="minor"/>
    </font>
    <font>
      <sz val="11"/>
      <color theme="1"/>
      <name val="宋体"/>
      <family val="3"/>
      <charset val="134"/>
      <scheme val="minor"/>
    </font>
    <font>
      <sz val="11"/>
      <color indexed="8"/>
      <name val="黑体"/>
      <family val="3"/>
      <charset val="134"/>
    </font>
    <font>
      <sz val="11"/>
      <color indexed="8"/>
      <name val="宋体"/>
      <family val="3"/>
      <charset val="134"/>
      <scheme val="minor"/>
    </font>
    <font>
      <sz val="11"/>
      <color theme="1"/>
      <name val="宋体"/>
      <family val="3"/>
      <charset val="134"/>
      <scheme val="minor"/>
    </font>
    <font>
      <sz val="12"/>
      <name val="黑体"/>
      <family val="3"/>
      <charset val="134"/>
    </font>
    <font>
      <b/>
      <sz val="11"/>
      <color theme="1"/>
      <name val="宋体"/>
      <family val="3"/>
      <charset val="134"/>
      <scheme val="minor"/>
    </font>
    <font>
      <sz val="11"/>
      <name val="宋体"/>
      <family val="3"/>
      <charset val="134"/>
      <scheme val="minor"/>
    </font>
    <font>
      <sz val="10"/>
      <color theme="1"/>
      <name val="宋体"/>
      <family val="2"/>
      <charset val="134"/>
      <scheme val="minor"/>
    </font>
    <font>
      <sz val="10"/>
      <color theme="1"/>
      <name val="宋体"/>
      <family val="3"/>
      <charset val="134"/>
      <scheme val="minor"/>
    </font>
    <font>
      <sz val="9"/>
      <color theme="1"/>
      <name val="宋体"/>
      <family val="3"/>
      <charset val="134"/>
      <scheme val="minor"/>
    </font>
    <font>
      <sz val="9"/>
      <color indexed="8"/>
      <name val="宋体"/>
      <family val="3"/>
      <charset val="134"/>
      <scheme val="minor"/>
    </font>
    <font>
      <b/>
      <sz val="10"/>
      <color theme="1"/>
      <name val="宋体"/>
      <family val="3"/>
      <charset val="134"/>
      <scheme val="minor"/>
    </font>
    <font>
      <sz val="10"/>
      <color theme="1"/>
      <name val="仿宋"/>
      <family val="3"/>
      <charset val="134"/>
    </font>
    <font>
      <sz val="12"/>
      <name val="宋体"/>
      <family val="3"/>
      <charset val="134"/>
    </font>
    <font>
      <sz val="9"/>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color theme="1"/>
      <name val="宋体"/>
      <family val="2"/>
      <charset val="134"/>
      <scheme val="minor"/>
    </font>
    <font>
      <sz val="12"/>
      <color theme="1"/>
      <name val="宋体"/>
      <family val="3"/>
      <charset val="134"/>
      <scheme val="minor"/>
    </font>
    <font>
      <b/>
      <sz val="12"/>
      <color theme="1"/>
      <name val="宋体"/>
      <family val="3"/>
      <charset val="134"/>
      <scheme val="minor"/>
    </font>
    <font>
      <sz val="12"/>
      <name val="宋体"/>
      <family val="3"/>
      <charset val="134"/>
    </font>
    <font>
      <sz val="12"/>
      <name val="宋体"/>
      <family val="3"/>
      <charset val="134"/>
      <scheme val="minor"/>
    </font>
    <font>
      <b/>
      <sz val="11"/>
      <color indexed="8"/>
      <name val="宋体"/>
      <family val="3"/>
      <charset val="134"/>
      <scheme val="minor"/>
    </font>
    <font>
      <b/>
      <sz val="11"/>
      <name val="宋体"/>
      <family val="3"/>
      <charset val="134"/>
      <scheme val="minor"/>
    </font>
    <font>
      <b/>
      <sz val="11"/>
      <color theme="1"/>
      <name val="仿宋"/>
      <family val="3"/>
      <charset val="134"/>
    </font>
    <font>
      <sz val="14"/>
      <color theme="1"/>
      <name val="宋体"/>
      <family val="2"/>
      <charset val="134"/>
      <scheme val="minor"/>
    </font>
    <font>
      <sz val="14"/>
      <color theme="1"/>
      <name val="宋体"/>
      <family val="3"/>
      <charset val="134"/>
      <scheme val="minor"/>
    </font>
    <font>
      <sz val="12"/>
      <color indexed="8"/>
      <name val="方正仿宋简体"/>
      <family val="3"/>
      <charset val="134"/>
    </font>
    <font>
      <b/>
      <sz val="18"/>
      <color indexed="8"/>
      <name val="黑体"/>
      <family val="3"/>
      <charset val="134"/>
    </font>
    <font>
      <u/>
      <sz val="11"/>
      <color theme="10"/>
      <name val="宋体"/>
      <charset val="134"/>
    </font>
    <font>
      <u/>
      <sz val="11"/>
      <color theme="10"/>
      <name val="宋体"/>
      <family val="3"/>
      <charset val="134"/>
    </font>
    <font>
      <sz val="18"/>
      <color indexed="8"/>
      <name val="方正小标宋简体"/>
      <family val="3"/>
      <charset val="134"/>
    </font>
    <font>
      <sz val="14"/>
      <color indexed="8"/>
      <name val="方正小标宋简体"/>
      <family val="3"/>
      <charset val="134"/>
    </font>
    <font>
      <sz val="18"/>
      <color indexed="8"/>
      <name val="宋体"/>
      <family val="3"/>
      <charset val="134"/>
    </font>
    <font>
      <sz val="11"/>
      <color indexed="8"/>
      <name val="方正小标宋简体"/>
      <family val="3"/>
      <charset val="134"/>
    </font>
    <font>
      <b/>
      <sz val="12"/>
      <color indexed="8"/>
      <name val="楷体"/>
      <family val="3"/>
      <charset val="134"/>
    </font>
    <font>
      <sz val="12"/>
      <color indexed="8"/>
      <name val="黑体"/>
      <family val="3"/>
      <charset val="134"/>
    </font>
    <font>
      <sz val="12"/>
      <color indexed="8"/>
      <name val="仿宋"/>
      <family val="3"/>
      <charset val="134"/>
    </font>
    <font>
      <b/>
      <sz val="12"/>
      <color indexed="8"/>
      <name val="宋体"/>
      <family val="3"/>
      <charset val="134"/>
    </font>
    <font>
      <sz val="11"/>
      <color indexed="8"/>
      <name val="楷体"/>
      <family val="3"/>
      <charset val="134"/>
    </font>
    <font>
      <b/>
      <sz val="12"/>
      <color indexed="8"/>
      <name val="方正小标宋简体"/>
      <family val="3"/>
      <charset val="134"/>
    </font>
    <font>
      <b/>
      <sz val="12"/>
      <color indexed="8"/>
      <name val="仿宋"/>
      <family val="3"/>
      <charset val="134"/>
    </font>
    <font>
      <b/>
      <sz val="12"/>
      <color indexed="8"/>
      <name val="黑体"/>
      <family val="3"/>
      <charset val="134"/>
    </font>
    <font>
      <sz val="10"/>
      <color indexed="8"/>
      <name val="宋体"/>
      <family val="3"/>
      <charset val="134"/>
    </font>
    <font>
      <sz val="10"/>
      <name val="楷体"/>
      <family val="3"/>
      <charset val="134"/>
    </font>
    <font>
      <sz val="10"/>
      <name val="宋体"/>
      <family val="3"/>
      <charset val="134"/>
    </font>
    <font>
      <sz val="10"/>
      <color indexed="8"/>
      <name val="黑体"/>
      <family val="3"/>
      <charset val="134"/>
    </font>
    <font>
      <sz val="10"/>
      <color indexed="8"/>
      <name val="楷体"/>
      <family val="3"/>
      <charset val="134"/>
    </font>
    <font>
      <sz val="10"/>
      <color indexed="10"/>
      <name val="宋体"/>
      <family val="3"/>
      <charset val="13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71">
    <xf numFmtId="0" fontId="0" fillId="0" borderId="0">
      <alignment vertical="center"/>
    </xf>
    <xf numFmtId="0" fontId="2" fillId="0" borderId="0">
      <alignment vertical="center"/>
    </xf>
    <xf numFmtId="0" fontId="6" fillId="0" borderId="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5" fillId="0" borderId="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2" fillId="0" borderId="0" applyNumberFormat="0" applyFill="0" applyBorder="0" applyAlignment="0" applyProtection="0">
      <alignment vertical="center"/>
    </xf>
    <xf numFmtId="0" fontId="23" fillId="3" borderId="0" applyNumberFormat="0" applyBorder="0" applyAlignment="0" applyProtection="0">
      <alignment vertical="center"/>
    </xf>
    <xf numFmtId="0" fontId="16" fillId="0" borderId="0"/>
    <xf numFmtId="0" fontId="24" fillId="4" borderId="0" applyNumberFormat="0" applyBorder="0" applyAlignment="0" applyProtection="0">
      <alignment vertical="center"/>
    </xf>
    <xf numFmtId="0" fontId="25" fillId="0" borderId="18" applyNumberFormat="0" applyFill="0" applyAlignment="0" applyProtection="0">
      <alignment vertical="center"/>
    </xf>
    <xf numFmtId="0" fontId="26" fillId="16" borderId="19" applyNumberFormat="0" applyAlignment="0" applyProtection="0">
      <alignment vertical="center"/>
    </xf>
    <xf numFmtId="0" fontId="27" fillId="17" borderId="20"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1" applyNumberFormat="0" applyFill="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31" fillId="22" borderId="0" applyNumberFormat="0" applyBorder="0" applyAlignment="0" applyProtection="0">
      <alignment vertical="center"/>
    </xf>
    <xf numFmtId="0" fontId="32" fillId="16" borderId="22" applyNumberFormat="0" applyAlignment="0" applyProtection="0">
      <alignment vertical="center"/>
    </xf>
    <xf numFmtId="0" fontId="33" fillId="7" borderId="19" applyNumberFormat="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16" fillId="23" borderId="23" applyNumberFormat="0" applyFont="0" applyAlignment="0" applyProtection="0">
      <alignment vertical="center"/>
    </xf>
    <xf numFmtId="0" fontId="46" fillId="0" borderId="0" applyNumberFormat="0" applyFill="0" applyBorder="0" applyAlignment="0" applyProtection="0">
      <alignment vertical="top"/>
      <protection locked="0"/>
    </xf>
  </cellStyleXfs>
  <cellXfs count="212">
    <xf numFmtId="0" fontId="0" fillId="0" borderId="0" xfId="0">
      <alignment vertical="center"/>
    </xf>
    <xf numFmtId="0" fontId="0" fillId="0" borderId="1" xfId="0" applyBorder="1">
      <alignment vertical="center"/>
    </xf>
    <xf numFmtId="0" fontId="3" fillId="0" borderId="0" xfId="1" applyFont="1" applyBorder="1" applyAlignment="1">
      <alignment horizontal="left" vertical="center" wrapText="1"/>
    </xf>
    <xf numFmtId="0" fontId="5" fillId="0" borderId="1" xfId="0" applyFont="1" applyBorder="1">
      <alignment vertical="center"/>
    </xf>
    <xf numFmtId="0" fontId="0" fillId="0" borderId="1" xfId="0" applyBorder="1" applyAlignment="1">
      <alignment horizontal="center" vertical="center"/>
    </xf>
    <xf numFmtId="0" fontId="4" fillId="0" borderId="4" xfId="1" applyFont="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Border="1" applyAlignment="1">
      <alignment horizontal="left" vertical="center" wrapText="1"/>
    </xf>
    <xf numFmtId="0" fontId="4" fillId="0" borderId="0" xfId="1" applyFont="1" applyBorder="1" applyAlignment="1">
      <alignment horizontal="left" vertical="center" wrapText="1"/>
    </xf>
    <xf numFmtId="0" fontId="4" fillId="0" borderId="1" xfId="1" applyFont="1" applyBorder="1" applyAlignment="1">
      <alignment horizontal="left" vertical="center" wrapText="1"/>
    </xf>
    <xf numFmtId="0" fontId="0" fillId="0" borderId="0" xfId="0" applyBorder="1">
      <alignment vertical="center"/>
    </xf>
    <xf numFmtId="0" fontId="8" fillId="0" borderId="1" xfId="2" applyFont="1" applyBorder="1" applyAlignment="1">
      <alignment horizontal="left" vertical="center" indent="1"/>
    </xf>
    <xf numFmtId="0" fontId="8" fillId="0" borderId="1" xfId="2" applyFont="1" applyBorder="1" applyAlignment="1">
      <alignment vertical="center"/>
    </xf>
    <xf numFmtId="0" fontId="8" fillId="0" borderId="9" xfId="2" applyFont="1" applyBorder="1" applyAlignment="1">
      <alignment horizontal="left" vertical="center" indent="1"/>
    </xf>
    <xf numFmtId="0" fontId="4" fillId="0" borderId="9" xfId="1" applyFont="1" applyBorder="1" applyAlignment="1">
      <alignment horizontal="left" vertical="center" wrapText="1"/>
    </xf>
    <xf numFmtId="0" fontId="0" fillId="0" borderId="9" xfId="0" applyBorder="1">
      <alignment vertical="center"/>
    </xf>
    <xf numFmtId="0" fontId="3" fillId="0" borderId="1" xfId="1" applyFont="1" applyBorder="1" applyAlignment="1">
      <alignment horizontal="left" vertical="center" wrapText="1"/>
    </xf>
    <xf numFmtId="0" fontId="0" fillId="0" borderId="1" xfId="0" applyBorder="1" applyAlignment="1">
      <alignment horizontal="left" vertical="center" indent="1"/>
    </xf>
    <xf numFmtId="0" fontId="7" fillId="0" borderId="1" xfId="0" applyFont="1" applyBorder="1">
      <alignment vertical="center"/>
    </xf>
    <xf numFmtId="0" fontId="4" fillId="0" borderId="0" xfId="1" applyFont="1" applyFill="1" applyBorder="1" applyAlignment="1">
      <alignment horizontal="left" vertical="center" wrapText="1"/>
    </xf>
    <xf numFmtId="0" fontId="5" fillId="0" borderId="0" xfId="0" applyFont="1" applyBorder="1">
      <alignment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3" fillId="0" borderId="1" xfId="1" applyFont="1" applyBorder="1" applyAlignment="1">
      <alignment horizontal="center" vertical="center" wrapText="1"/>
    </xf>
    <xf numFmtId="0" fontId="0" fillId="0" borderId="0" xfId="0" applyBorder="1" applyAlignment="1">
      <alignment horizontal="center" vertical="center"/>
    </xf>
    <xf numFmtId="0" fontId="4" fillId="0" borderId="3" xfId="1" applyFont="1" applyBorder="1" applyAlignment="1">
      <alignment horizontal="left" vertical="center" wrapText="1"/>
    </xf>
    <xf numFmtId="0" fontId="0" fillId="0" borderId="1" xfId="0" applyBorder="1" applyAlignment="1">
      <alignment horizontal="left" vertical="center"/>
    </xf>
    <xf numFmtId="0" fontId="0" fillId="0" borderId="0" xfId="0">
      <alignment vertical="center"/>
    </xf>
    <xf numFmtId="0" fontId="10" fillId="0" borderId="1" xfId="0" applyFont="1" applyBorder="1">
      <alignment vertical="center"/>
    </xf>
    <xf numFmtId="0" fontId="10" fillId="0" borderId="1" xfId="0" applyFont="1" applyBorder="1" applyAlignment="1">
      <alignment horizontal="center" vertical="center"/>
    </xf>
    <xf numFmtId="0" fontId="14" fillId="0" borderId="1" xfId="0" applyFont="1" applyBorder="1" applyAlignment="1">
      <alignment horizontal="left" vertical="center" indent="1" shrinkToFit="1"/>
    </xf>
    <xf numFmtId="176" fontId="10" fillId="0" borderId="1" xfId="0" applyNumberFormat="1" applyFont="1" applyBorder="1">
      <alignment vertical="center"/>
    </xf>
    <xf numFmtId="0" fontId="13" fillId="0" borderId="10" xfId="0" applyFont="1" applyBorder="1" applyAlignment="1">
      <alignment horizontal="left" vertical="center"/>
    </xf>
    <xf numFmtId="0" fontId="10" fillId="0" borderId="10" xfId="0" applyFont="1" applyBorder="1" applyAlignment="1">
      <alignment horizontal="center" vertical="center"/>
    </xf>
    <xf numFmtId="176" fontId="10" fillId="0" borderId="10" xfId="0" applyNumberFormat="1" applyFont="1" applyBorder="1" applyAlignment="1">
      <alignment horizontal="center" vertical="center"/>
    </xf>
    <xf numFmtId="177" fontId="10" fillId="0" borderId="10" xfId="0" applyNumberFormat="1" applyFont="1" applyBorder="1" applyAlignment="1">
      <alignment horizontal="center" vertical="center"/>
    </xf>
    <xf numFmtId="0" fontId="13" fillId="0" borderId="10" xfId="0" applyFont="1" applyBorder="1" applyAlignment="1">
      <alignment horizontal="center" vertical="center" shrinkToFit="1"/>
    </xf>
    <xf numFmtId="177" fontId="13" fillId="0" borderId="10" xfId="0" applyNumberFormat="1" applyFont="1" applyBorder="1" applyAlignment="1">
      <alignment horizontal="center" vertical="center" shrinkToFit="1"/>
    </xf>
    <xf numFmtId="0" fontId="7" fillId="0" borderId="1" xfId="0" applyFont="1" applyBorder="1" applyAlignment="1">
      <alignment horizontal="left" vertical="center"/>
    </xf>
    <xf numFmtId="0" fontId="0" fillId="0" borderId="1" xfId="0" applyBorder="1" applyAlignment="1">
      <alignment horizontal="right" vertical="center"/>
    </xf>
    <xf numFmtId="0" fontId="4" fillId="0" borderId="11" xfId="1" applyFont="1" applyBorder="1" applyAlignment="1">
      <alignment horizontal="right" vertical="center" wrapText="1"/>
    </xf>
    <xf numFmtId="0" fontId="4" fillId="0" borderId="1" xfId="1" applyFont="1" applyBorder="1" applyAlignment="1">
      <alignment horizontal="right" vertical="center" wrapText="1"/>
    </xf>
    <xf numFmtId="0" fontId="0" fillId="0" borderId="1" xfId="0" applyBorder="1" applyAlignment="1">
      <alignment horizontal="center" vertical="center"/>
    </xf>
    <xf numFmtId="0" fontId="5" fillId="0" borderId="1" xfId="0" applyFont="1" applyBorder="1" applyAlignment="1">
      <alignment horizontal="left" vertical="center"/>
    </xf>
    <xf numFmtId="49" fontId="10" fillId="0" borderId="1" xfId="0" applyNumberFormat="1" applyFont="1" applyBorder="1" applyAlignment="1">
      <alignment horizontal="left" vertical="center"/>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35" fillId="0" borderId="9" xfId="0" applyFont="1" applyBorder="1" applyAlignment="1">
      <alignment horizontal="center" vertical="center"/>
    </xf>
    <xf numFmtId="0" fontId="35" fillId="0" borderId="9" xfId="0" applyFont="1" applyBorder="1" applyAlignment="1">
      <alignment horizontal="center" vertical="center" wrapText="1"/>
    </xf>
    <xf numFmtId="0" fontId="36" fillId="0" borderId="1" xfId="0" applyFont="1" applyBorder="1" applyAlignment="1">
      <alignment horizontal="left" vertical="center"/>
    </xf>
    <xf numFmtId="0" fontId="36" fillId="0" borderId="1" xfId="0" applyFont="1" applyBorder="1">
      <alignment vertical="center"/>
    </xf>
    <xf numFmtId="0" fontId="35" fillId="0" borderId="8" xfId="0" applyFont="1" applyBorder="1">
      <alignment vertical="center"/>
    </xf>
    <xf numFmtId="0" fontId="35" fillId="0" borderId="14" xfId="0" applyFont="1" applyBorder="1" applyAlignment="1">
      <alignment vertical="center"/>
    </xf>
    <xf numFmtId="0" fontId="35" fillId="0" borderId="9" xfId="0" applyFont="1" applyBorder="1" applyAlignment="1">
      <alignment vertical="center" wrapText="1"/>
    </xf>
    <xf numFmtId="0" fontId="35" fillId="0" borderId="1" xfId="0" applyFont="1" applyBorder="1" applyAlignment="1">
      <alignment horizontal="left" vertical="center"/>
    </xf>
    <xf numFmtId="0" fontId="35" fillId="0" borderId="1" xfId="0" applyFont="1" applyBorder="1">
      <alignment vertical="center"/>
    </xf>
    <xf numFmtId="0" fontId="35" fillId="0" borderId="1" xfId="0" applyFont="1" applyBorder="1" applyAlignment="1">
      <alignment horizontal="left" vertical="center" indent="1"/>
    </xf>
    <xf numFmtId="0" fontId="39" fillId="0" borderId="6" xfId="1" applyFont="1" applyBorder="1" applyAlignment="1">
      <alignment horizontal="center" vertical="center" wrapText="1"/>
    </xf>
    <xf numFmtId="0" fontId="39" fillId="0" borderId="7" xfId="1" applyFont="1" applyBorder="1" applyAlignment="1">
      <alignment horizontal="center" vertical="center" wrapText="1"/>
    </xf>
    <xf numFmtId="0" fontId="38" fillId="0" borderId="1" xfId="2" applyFont="1" applyBorder="1" applyAlignment="1">
      <alignment horizontal="left" vertical="center" indent="1"/>
    </xf>
    <xf numFmtId="0" fontId="4" fillId="0" borderId="11" xfId="1" applyFont="1" applyBorder="1" applyAlignment="1">
      <alignment horizontal="left" vertical="center" wrapText="1"/>
    </xf>
    <xf numFmtId="0" fontId="13" fillId="0" borderId="10" xfId="0" applyFont="1" applyBorder="1" applyAlignment="1">
      <alignment horizontal="left" vertical="center" wrapText="1"/>
    </xf>
    <xf numFmtId="49" fontId="11" fillId="0" borderId="1" xfId="0" applyNumberFormat="1" applyFont="1" applyBorder="1" applyAlignment="1">
      <alignment vertical="center" shrinkToFit="1"/>
    </xf>
    <xf numFmtId="49" fontId="12" fillId="0" borderId="4" xfId="1" applyNumberFormat="1" applyFont="1" applyBorder="1" applyAlignment="1">
      <alignment horizontal="right" vertical="center" shrinkToFit="1"/>
    </xf>
    <xf numFmtId="0" fontId="8" fillId="0" borderId="1" xfId="2" applyFont="1" applyFill="1" applyBorder="1" applyAlignment="1">
      <alignment horizontal="left" vertical="center" indent="1"/>
    </xf>
    <xf numFmtId="0" fontId="40" fillId="0" borderId="1" xfId="2" applyFont="1" applyBorder="1" applyAlignment="1">
      <alignment vertical="center"/>
    </xf>
    <xf numFmtId="0" fontId="7" fillId="0" borderId="1" xfId="0" applyFont="1" applyBorder="1" applyAlignment="1">
      <alignment horizontal="center" vertical="center"/>
    </xf>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4" fillId="0" borderId="4" xfId="1" applyFont="1" applyBorder="1" applyAlignment="1">
      <alignment horizontal="left" vertical="center" wrapText="1"/>
    </xf>
    <xf numFmtId="0" fontId="4" fillId="0" borderId="2" xfId="1" applyFont="1" applyBorder="1" applyAlignment="1">
      <alignment horizontal="left" vertical="center" wrapText="1"/>
    </xf>
    <xf numFmtId="0" fontId="4" fillId="0" borderId="5" xfId="1" applyFont="1" applyFill="1" applyBorder="1" applyAlignment="1">
      <alignment horizontal="left" vertical="center" wrapText="1"/>
    </xf>
    <xf numFmtId="0" fontId="4" fillId="0" borderId="7" xfId="1" applyFont="1" applyBorder="1" applyAlignment="1">
      <alignment horizontal="left" vertical="center" wrapText="1"/>
    </xf>
    <xf numFmtId="0" fontId="0" fillId="0" borderId="1" xfId="0" applyBorder="1" applyAlignment="1">
      <alignment horizontal="left" vertical="center" indent="1"/>
    </xf>
    <xf numFmtId="0" fontId="40" fillId="0" borderId="1" xfId="2"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wrapText="1"/>
    </xf>
    <xf numFmtId="0" fontId="41" fillId="0" borderId="1" xfId="0" applyFont="1" applyBorder="1" applyAlignment="1">
      <alignment horizontal="left" vertical="center" indent="1" shrinkToFit="1"/>
    </xf>
    <xf numFmtId="0" fontId="4" fillId="0" borderId="24" xfId="1" applyFont="1" applyBorder="1" applyAlignment="1">
      <alignment horizontal="left" vertical="center" wrapText="1"/>
    </xf>
    <xf numFmtId="49" fontId="10" fillId="0" borderId="1" xfId="0" applyNumberFormat="1" applyFont="1" applyBorder="1" applyAlignment="1">
      <alignment vertical="center" shrinkToFit="1"/>
    </xf>
    <xf numFmtId="0" fontId="10" fillId="0" borderId="1" xfId="0" applyFont="1" applyBorder="1" applyAlignment="1">
      <alignment horizontal="left" vertical="center" indent="1"/>
    </xf>
    <xf numFmtId="177" fontId="10" fillId="0" borderId="10" xfId="0" applyNumberFormat="1" applyFont="1" applyBorder="1" applyAlignment="1">
      <alignment horizontal="right" vertical="center" shrinkToFit="1"/>
    </xf>
    <xf numFmtId="0" fontId="35" fillId="0" borderId="8" xfId="0" applyFont="1" applyBorder="1" applyAlignment="1">
      <alignment horizontal="right" vertical="center"/>
    </xf>
    <xf numFmtId="49" fontId="10" fillId="0" borderId="1" xfId="0" applyNumberFormat="1" applyFont="1" applyBorder="1" applyAlignment="1">
      <alignment horizontal="left" vertical="center" indent="1"/>
    </xf>
    <xf numFmtId="0" fontId="0" fillId="0" borderId="1" xfId="0" applyBorder="1" applyAlignment="1">
      <alignment horizontal="center" vertical="center"/>
    </xf>
    <xf numFmtId="0" fontId="0" fillId="0" borderId="1" xfId="0" applyBorder="1" applyAlignment="1">
      <alignment horizontal="center" vertical="center"/>
    </xf>
    <xf numFmtId="177" fontId="10" fillId="0" borderId="1" xfId="0" applyNumberFormat="1" applyFont="1" applyBorder="1">
      <alignment vertical="center"/>
    </xf>
    <xf numFmtId="0" fontId="5" fillId="0" borderId="1" xfId="0" applyFont="1" applyBorder="1" applyAlignment="1">
      <alignment horizontal="center" vertical="center"/>
    </xf>
    <xf numFmtId="0" fontId="0" fillId="0" borderId="1" xfId="0" applyFill="1" applyBorder="1" applyAlignment="1">
      <alignment horizontal="left" vertical="center" indent="1"/>
    </xf>
    <xf numFmtId="0" fontId="5" fillId="0" borderId="1" xfId="0" applyFont="1" applyBorder="1" applyAlignment="1">
      <alignment horizontal="right" vertical="center"/>
    </xf>
    <xf numFmtId="0" fontId="0" fillId="0" borderId="1" xfId="0" applyFill="1" applyBorder="1" applyAlignment="1">
      <alignment horizontal="center" vertical="center"/>
    </xf>
    <xf numFmtId="0" fontId="45" fillId="0" borderId="0" xfId="2" applyFont="1" applyBorder="1" applyAlignment="1">
      <alignment horizontal="center" vertical="center"/>
    </xf>
    <xf numFmtId="0" fontId="45" fillId="0" borderId="0" xfId="2" applyFont="1" applyBorder="1" applyAlignment="1">
      <alignment vertical="center"/>
    </xf>
    <xf numFmtId="0" fontId="47" fillId="0" borderId="0" xfId="70" applyFont="1" applyBorder="1" applyAlignment="1" applyProtection="1">
      <alignment horizontal="left" vertical="center"/>
    </xf>
    <xf numFmtId="0" fontId="15" fillId="0" borderId="0" xfId="1" applyFont="1" applyAlignment="1">
      <alignment vertical="center" wrapText="1"/>
    </xf>
    <xf numFmtId="0" fontId="48" fillId="0" borderId="0" xfId="2" applyFont="1" applyBorder="1" applyAlignment="1">
      <alignment horizontal="center" vertical="center"/>
    </xf>
    <xf numFmtId="0" fontId="49" fillId="0" borderId="0" xfId="2" applyFont="1" applyBorder="1" applyAlignment="1">
      <alignment horizontal="left" vertical="center"/>
    </xf>
    <xf numFmtId="0" fontId="0" fillId="0" borderId="1" xfId="2" applyFont="1" applyBorder="1" applyAlignment="1">
      <alignment horizontal="center" vertical="center"/>
    </xf>
    <xf numFmtId="0" fontId="53" fillId="0" borderId="1" xfId="2" applyFont="1" applyBorder="1" applyAlignment="1">
      <alignment horizontal="center" vertical="center"/>
    </xf>
    <xf numFmtId="0" fontId="54" fillId="0" borderId="1" xfId="2" applyFont="1" applyBorder="1" applyAlignment="1">
      <alignment horizontal="center" vertical="center"/>
    </xf>
    <xf numFmtId="0" fontId="55" fillId="0" borderId="1" xfId="2" applyFont="1" applyBorder="1" applyAlignment="1">
      <alignment horizontal="center" vertical="center"/>
    </xf>
    <xf numFmtId="0" fontId="56" fillId="0" borderId="8" xfId="2" applyFont="1" applyBorder="1" applyAlignment="1">
      <alignment horizontal="left" vertical="center"/>
    </xf>
    <xf numFmtId="0" fontId="2" fillId="0" borderId="1" xfId="2" applyFont="1" applyBorder="1" applyAlignment="1">
      <alignment vertical="center"/>
    </xf>
    <xf numFmtId="0" fontId="2" fillId="0" borderId="1" xfId="2" applyFont="1" applyBorder="1" applyAlignment="1">
      <alignment horizontal="right" vertical="center"/>
    </xf>
    <xf numFmtId="0" fontId="2" fillId="0" borderId="1" xfId="2" applyFont="1" applyBorder="1" applyAlignment="1">
      <alignment horizontal="right" vertical="center" indent="4"/>
    </xf>
    <xf numFmtId="0" fontId="2" fillId="0" borderId="1" xfId="2" applyFont="1" applyBorder="1" applyAlignment="1">
      <alignment horizontal="left" vertical="center"/>
    </xf>
    <xf numFmtId="0" fontId="57" fillId="0" borderId="1" xfId="2" applyFont="1" applyBorder="1" applyAlignment="1">
      <alignment horizontal="center" vertical="center" wrapText="1"/>
    </xf>
    <xf numFmtId="0" fontId="52" fillId="0" borderId="1" xfId="2" applyFont="1" applyFill="1" applyBorder="1" applyAlignment="1">
      <alignment horizontal="center" vertical="center" wrapText="1"/>
    </xf>
    <xf numFmtId="0" fontId="55" fillId="0" borderId="1" xfId="2" applyFont="1" applyFill="1" applyBorder="1" applyAlignment="1">
      <alignment horizontal="center" vertical="center" wrapText="1"/>
    </xf>
    <xf numFmtId="0" fontId="58" fillId="0" borderId="1" xfId="2" applyFont="1" applyBorder="1" applyAlignment="1">
      <alignment horizontal="center" vertical="center" wrapText="1"/>
    </xf>
    <xf numFmtId="0" fontId="59" fillId="0" borderId="1" xfId="2" applyFont="1" applyBorder="1" applyAlignment="1">
      <alignment horizontal="center" vertical="center" wrapText="1"/>
    </xf>
    <xf numFmtId="0" fontId="62" fillId="0" borderId="1" xfId="2" applyFont="1" applyFill="1" applyBorder="1" applyAlignment="1">
      <alignment vertical="center" wrapText="1"/>
    </xf>
    <xf numFmtId="9" fontId="63" fillId="0" borderId="1" xfId="2" applyNumberFormat="1" applyFont="1" applyBorder="1" applyAlignment="1">
      <alignment horizontal="center" vertical="center" wrapText="1"/>
    </xf>
    <xf numFmtId="0" fontId="60" fillId="0" borderId="1" xfId="2" applyFont="1" applyBorder="1" applyAlignment="1">
      <alignment vertical="center" wrapText="1"/>
    </xf>
    <xf numFmtId="0" fontId="60" fillId="0" borderId="1" xfId="2" applyFont="1" applyBorder="1" applyAlignment="1">
      <alignment horizontal="left" vertical="center" wrapText="1"/>
    </xf>
    <xf numFmtId="0" fontId="63" fillId="0" borderId="1" xfId="2" applyFont="1" applyBorder="1" applyAlignment="1">
      <alignment horizontal="center" vertical="center" wrapText="1"/>
    </xf>
    <xf numFmtId="0" fontId="62" fillId="0" borderId="1" xfId="2" applyFont="1" applyBorder="1" applyAlignment="1">
      <alignment vertical="center" wrapText="1"/>
    </xf>
    <xf numFmtId="0" fontId="62" fillId="0" borderId="1" xfId="2" applyFont="1" applyBorder="1" applyAlignment="1">
      <alignment horizontal="left" vertical="center" wrapText="1"/>
    </xf>
    <xf numFmtId="0" fontId="62" fillId="0" borderId="9" xfId="2" applyFont="1" applyBorder="1" applyAlignment="1">
      <alignment vertical="center" wrapText="1"/>
    </xf>
    <xf numFmtId="0" fontId="62" fillId="0" borderId="9" xfId="2" applyFont="1" applyBorder="1" applyAlignment="1">
      <alignment horizontal="left" vertical="center" wrapText="1"/>
    </xf>
    <xf numFmtId="0" fontId="62" fillId="0" borderId="10" xfId="2" applyFont="1" applyFill="1" applyBorder="1" applyAlignment="1">
      <alignment vertical="center" wrapText="1"/>
    </xf>
    <xf numFmtId="9" fontId="63" fillId="0" borderId="10" xfId="2" applyNumberFormat="1" applyFont="1" applyBorder="1" applyAlignment="1">
      <alignment horizontal="center" vertical="center" wrapText="1"/>
    </xf>
    <xf numFmtId="10" fontId="63" fillId="0" borderId="1" xfId="2" applyNumberFormat="1" applyFont="1" applyBorder="1" applyAlignment="1">
      <alignment horizontal="center" vertical="center" wrapText="1"/>
    </xf>
    <xf numFmtId="9" fontId="60" fillId="0" borderId="1" xfId="2" applyNumberFormat="1" applyFont="1" applyBorder="1" applyAlignment="1">
      <alignment horizontal="center" vertical="center" wrapText="1"/>
    </xf>
    <xf numFmtId="0" fontId="60" fillId="0" borderId="1" xfId="2" applyFont="1" applyFill="1" applyBorder="1" applyAlignment="1">
      <alignment vertical="center"/>
    </xf>
    <xf numFmtId="0" fontId="60" fillId="0" borderId="1" xfId="2" applyFont="1" applyBorder="1" applyAlignment="1">
      <alignment horizontal="center" vertical="center"/>
    </xf>
    <xf numFmtId="0" fontId="64" fillId="0" borderId="10" xfId="2" applyFont="1" applyBorder="1" applyAlignment="1">
      <alignment horizontal="center" vertical="center" wrapText="1"/>
    </xf>
    <xf numFmtId="9" fontId="60" fillId="0" borderId="10" xfId="2" applyNumberFormat="1" applyFont="1" applyBorder="1" applyAlignment="1">
      <alignment horizontal="center" vertical="center" wrapText="1"/>
    </xf>
    <xf numFmtId="0" fontId="60" fillId="0" borderId="1" xfId="2" applyFont="1" applyBorder="1" applyAlignment="1">
      <alignment horizontal="center" vertical="center" wrapText="1"/>
    </xf>
    <xf numFmtId="0" fontId="65" fillId="0" borderId="1" xfId="2" applyFont="1" applyBorder="1" applyAlignment="1">
      <alignment horizontal="center" vertical="center" wrapText="1"/>
    </xf>
    <xf numFmtId="0" fontId="15" fillId="0" borderId="0" xfId="1" applyFont="1" applyAlignment="1">
      <alignment horizontal="center" vertical="center" wrapText="1"/>
    </xf>
    <xf numFmtId="0" fontId="15" fillId="0" borderId="0" xfId="1" applyFont="1" applyAlignment="1">
      <alignment horizontal="left" vertical="center" wrapText="1"/>
    </xf>
    <xf numFmtId="0" fontId="0" fillId="0" borderId="1" xfId="0"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49" fontId="37" fillId="0" borderId="9" xfId="46" applyNumberFormat="1" applyFont="1" applyFill="1" applyBorder="1" applyAlignment="1">
      <alignment horizontal="center" vertical="center" wrapText="1"/>
    </xf>
    <xf numFmtId="49" fontId="37" fillId="0" borderId="10" xfId="46" applyNumberFormat="1" applyFont="1" applyFill="1" applyBorder="1" applyAlignment="1">
      <alignment horizontal="center" vertical="center" wrapText="1"/>
    </xf>
    <xf numFmtId="49" fontId="37" fillId="24" borderId="9" xfId="46" applyNumberFormat="1" applyFont="1" applyFill="1" applyBorder="1" applyAlignment="1">
      <alignment horizontal="center" vertical="center" wrapText="1"/>
    </xf>
    <xf numFmtId="49" fontId="37" fillId="24" borderId="10" xfId="46" applyNumberFormat="1" applyFont="1" applyFill="1" applyBorder="1" applyAlignment="1">
      <alignment horizontal="center" vertical="center" wrapText="1"/>
    </xf>
    <xf numFmtId="0" fontId="9"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13" xfId="0" applyFont="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9" fillId="0" borderId="1" xfId="0" applyFont="1" applyBorder="1" applyAlignment="1">
      <alignment horizontal="center" vertical="center" wrapText="1"/>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2" fillId="0" borderId="25" xfId="0" applyFont="1" applyBorder="1" applyAlignment="1">
      <alignment horizontal="left" vertical="center"/>
    </xf>
    <xf numFmtId="0" fontId="43" fillId="0" borderId="25" xfId="0" applyFont="1" applyBorder="1" applyAlignment="1">
      <alignment horizontal="left" vertical="center"/>
    </xf>
    <xf numFmtId="0" fontId="60" fillId="0" borderId="1" xfId="2" applyFont="1" applyBorder="1" applyAlignment="1">
      <alignment horizontal="center" vertical="center" wrapText="1"/>
    </xf>
    <xf numFmtId="0" fontId="61" fillId="0" borderId="1" xfId="2" applyFont="1" applyBorder="1" applyAlignment="1">
      <alignment horizontal="center" vertical="center" wrapText="1"/>
    </xf>
    <xf numFmtId="0" fontId="60" fillId="0" borderId="1" xfId="2" applyFont="1" applyBorder="1" applyAlignment="1">
      <alignment vertical="center" wrapText="1"/>
    </xf>
    <xf numFmtId="0" fontId="61" fillId="0" borderId="9" xfId="2" applyFont="1" applyBorder="1" applyAlignment="1">
      <alignment horizontal="center" vertical="center" wrapText="1"/>
    </xf>
    <xf numFmtId="0" fontId="61" fillId="0" borderId="27" xfId="2" applyFont="1" applyBorder="1" applyAlignment="1">
      <alignment horizontal="center" vertical="center" wrapText="1"/>
    </xf>
    <xf numFmtId="0" fontId="61" fillId="0" borderId="10" xfId="2" applyFont="1" applyBorder="1" applyAlignment="1">
      <alignment horizontal="center" vertical="center" wrapText="1"/>
    </xf>
    <xf numFmtId="0" fontId="62" fillId="0" borderId="9" xfId="2" applyFont="1" applyBorder="1" applyAlignment="1">
      <alignment vertical="center" wrapText="1"/>
    </xf>
    <xf numFmtId="0" fontId="62" fillId="0" borderId="27" xfId="2" applyFont="1" applyBorder="1" applyAlignment="1">
      <alignment vertical="center" wrapText="1"/>
    </xf>
    <xf numFmtId="0" fontId="62" fillId="0" borderId="10" xfId="2" applyFont="1" applyBorder="1" applyAlignment="1">
      <alignment vertical="center" wrapText="1"/>
    </xf>
    <xf numFmtId="0" fontId="60" fillId="0" borderId="9" xfId="2" applyFont="1" applyBorder="1" applyAlignment="1">
      <alignment vertical="center" wrapText="1"/>
    </xf>
    <xf numFmtId="0" fontId="60" fillId="0" borderId="27" xfId="2" applyFont="1" applyBorder="1" applyAlignment="1">
      <alignment vertical="center" wrapText="1"/>
    </xf>
    <xf numFmtId="0" fontId="60" fillId="0" borderId="10" xfId="2" applyFont="1" applyBorder="1" applyAlignment="1">
      <alignment vertical="center" wrapText="1"/>
    </xf>
    <xf numFmtId="0" fontId="60" fillId="0" borderId="9" xfId="2" applyFont="1" applyBorder="1" applyAlignment="1">
      <alignment horizontal="center" vertical="center" wrapText="1"/>
    </xf>
    <xf numFmtId="0" fontId="60" fillId="0" borderId="27" xfId="2" applyFont="1" applyBorder="1" applyAlignment="1">
      <alignment horizontal="center" vertical="center" wrapText="1"/>
    </xf>
    <xf numFmtId="0" fontId="64" fillId="0" borderId="9" xfId="2" applyFont="1" applyBorder="1" applyAlignment="1">
      <alignment horizontal="center" vertical="center" wrapText="1"/>
    </xf>
    <xf numFmtId="0" fontId="64" fillId="0" borderId="10" xfId="2" applyFont="1" applyBorder="1" applyAlignment="1">
      <alignment horizontal="center" vertical="center" wrapText="1"/>
    </xf>
    <xf numFmtId="0" fontId="60" fillId="0" borderId="9" xfId="2" applyFont="1" applyBorder="1" applyAlignment="1">
      <alignment horizontal="left" vertical="center" wrapText="1"/>
    </xf>
    <xf numFmtId="0" fontId="60" fillId="0" borderId="10" xfId="2" applyFont="1" applyBorder="1" applyAlignment="1">
      <alignment horizontal="left" vertical="center" wrapText="1"/>
    </xf>
    <xf numFmtId="0" fontId="64" fillId="0" borderId="1" xfId="2" applyFont="1" applyBorder="1" applyAlignment="1">
      <alignment horizontal="center" vertical="center" wrapText="1"/>
    </xf>
    <xf numFmtId="0" fontId="62" fillId="0" borderId="9" xfId="2" applyFont="1" applyBorder="1" applyAlignment="1">
      <alignment horizontal="left" vertical="center" wrapText="1"/>
    </xf>
    <xf numFmtId="0" fontId="62" fillId="0" borderId="27" xfId="2" applyFont="1" applyBorder="1" applyAlignment="1">
      <alignment horizontal="left" vertical="center" wrapText="1"/>
    </xf>
    <xf numFmtId="0" fontId="62" fillId="0" borderId="1" xfId="2" applyFont="1" applyBorder="1" applyAlignment="1">
      <alignment vertical="center" wrapText="1"/>
    </xf>
    <xf numFmtId="0" fontId="62" fillId="0" borderId="1" xfId="2" applyFont="1" applyBorder="1" applyAlignment="1">
      <alignment horizontal="left" vertical="center" wrapText="1"/>
    </xf>
    <xf numFmtId="0" fontId="62" fillId="0" borderId="9" xfId="2" applyFont="1" applyBorder="1" applyAlignment="1">
      <alignment horizontal="center" vertical="center" wrapText="1"/>
    </xf>
    <xf numFmtId="0" fontId="62" fillId="0" borderId="27" xfId="2" applyFont="1" applyBorder="1" applyAlignment="1">
      <alignment horizontal="center" vertical="center" wrapText="1"/>
    </xf>
    <xf numFmtId="0" fontId="62" fillId="0" borderId="10" xfId="2" applyFont="1" applyBorder="1" applyAlignment="1">
      <alignment horizontal="center" vertical="center" wrapText="1"/>
    </xf>
    <xf numFmtId="0" fontId="62" fillId="0" borderId="9" xfId="2" applyFont="1" applyFill="1" applyBorder="1" applyAlignment="1">
      <alignment horizontal="center" vertical="center" wrapText="1"/>
    </xf>
    <xf numFmtId="0" fontId="62" fillId="0" borderId="10" xfId="2" applyFont="1" applyFill="1" applyBorder="1" applyAlignment="1">
      <alignment horizontal="center" vertical="center" wrapText="1"/>
    </xf>
    <xf numFmtId="0" fontId="2" fillId="0" borderId="1" xfId="2" applyFont="1" applyBorder="1" applyAlignment="1">
      <alignment horizontal="left" vertical="center"/>
    </xf>
    <xf numFmtId="0" fontId="51" fillId="0" borderId="27" xfId="2" applyFont="1" applyBorder="1" applyAlignment="1">
      <alignment horizontal="center" vertical="center" wrapText="1"/>
    </xf>
    <xf numFmtId="0" fontId="52" fillId="0" borderId="10" xfId="2" applyFont="1" applyBorder="1" applyAlignment="1">
      <alignment horizontal="center" vertical="center"/>
    </xf>
    <xf numFmtId="0" fontId="52" fillId="0" borderId="1" xfId="2" applyFont="1" applyBorder="1" applyAlignment="1">
      <alignment horizontal="center" vertical="center"/>
    </xf>
    <xf numFmtId="0" fontId="52" fillId="0" borderId="9" xfId="2" applyFont="1" applyBorder="1" applyAlignment="1">
      <alignment horizontal="center" vertical="center"/>
    </xf>
    <xf numFmtId="0" fontId="52" fillId="0" borderId="8" xfId="2" applyFont="1" applyBorder="1" applyAlignment="1">
      <alignment horizontal="center" vertical="center"/>
    </xf>
    <xf numFmtId="0" fontId="52" fillId="0" borderId="13" xfId="2" applyFont="1" applyBorder="1" applyAlignment="1">
      <alignment horizontal="center" vertical="center"/>
    </xf>
    <xf numFmtId="0" fontId="52" fillId="0" borderId="12" xfId="2" applyFont="1" applyBorder="1" applyAlignment="1">
      <alignment horizontal="center" vertical="center"/>
    </xf>
    <xf numFmtId="0" fontId="44" fillId="0" borderId="0" xfId="2" applyFont="1" applyBorder="1" applyAlignment="1">
      <alignment horizontal="left" vertical="center"/>
    </xf>
    <xf numFmtId="0" fontId="48" fillId="0" borderId="0" xfId="2" applyFont="1" applyBorder="1" applyAlignment="1">
      <alignment horizontal="center" vertical="center"/>
    </xf>
    <xf numFmtId="0" fontId="50" fillId="0" borderId="26" xfId="2" applyFont="1" applyBorder="1" applyAlignment="1">
      <alignment horizontal="center" vertical="center"/>
    </xf>
    <xf numFmtId="0" fontId="51" fillId="0" borderId="1" xfId="2" applyFont="1" applyBorder="1" applyAlignment="1">
      <alignment horizontal="center" vertical="center"/>
    </xf>
    <xf numFmtId="0" fontId="3" fillId="0" borderId="1" xfId="2" applyFont="1" applyBorder="1" applyAlignment="1">
      <alignment horizontal="center" vertical="center"/>
    </xf>
    <xf numFmtId="0" fontId="51" fillId="0" borderId="1" xfId="2" applyFont="1" applyBorder="1" applyAlignment="1">
      <alignment horizontal="center" vertical="center" wrapText="1"/>
    </xf>
    <xf numFmtId="0" fontId="2" fillId="0" borderId="8"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cellXfs>
  <cellStyles count="71">
    <cellStyle name="20% - 强调文字颜色 1 2" xfId="4"/>
    <cellStyle name="20% - 强调文字颜色 2 2" xfId="3"/>
    <cellStyle name="20% - 强调文字颜色 3 2" xfId="6"/>
    <cellStyle name="20% - 强调文字颜色 4 2" xfId="7"/>
    <cellStyle name="20% - 强调文字颜色 5 2" xfId="8"/>
    <cellStyle name="20% - 强调文字颜色 6 2" xfId="9"/>
    <cellStyle name="20% - 着色 1" xfId="10"/>
    <cellStyle name="20% - 着色 2" xfId="11"/>
    <cellStyle name="20% - 着色 3" xfId="12"/>
    <cellStyle name="20% - 着色 4" xfId="13"/>
    <cellStyle name="20% - 着色 5" xfId="14"/>
    <cellStyle name="20% - 着色 6" xfId="15"/>
    <cellStyle name="40% - 强调文字颜色 1 2" xfId="16"/>
    <cellStyle name="40% - 强调文字颜色 2 2" xfId="17"/>
    <cellStyle name="40% - 强调文字颜色 3 2" xfId="18"/>
    <cellStyle name="40% - 强调文字颜色 4 2" xfId="19"/>
    <cellStyle name="40% - 强调文字颜色 5 2" xfId="20"/>
    <cellStyle name="40% - 强调文字颜色 6 2" xfId="21"/>
    <cellStyle name="40% - 着色 1" xfId="22"/>
    <cellStyle name="40% - 着色 2" xfId="23"/>
    <cellStyle name="40% - 着色 3" xfId="24"/>
    <cellStyle name="40% - 着色 4" xfId="25"/>
    <cellStyle name="40% - 着色 5" xfId="26"/>
    <cellStyle name="40% - 着色 6" xfId="27"/>
    <cellStyle name="60% - 强调文字颜色 1 2" xfId="28"/>
    <cellStyle name="60% - 强调文字颜色 2 2" xfId="29"/>
    <cellStyle name="60% - 强调文字颜色 3 2" xfId="30"/>
    <cellStyle name="60% - 强调文字颜色 4 2" xfId="31"/>
    <cellStyle name="60% - 强调文字颜色 5 2" xfId="32"/>
    <cellStyle name="60% - 强调文字颜色 6 2" xfId="33"/>
    <cellStyle name="60% - 着色 1" xfId="34"/>
    <cellStyle name="60% - 着色 2" xfId="35"/>
    <cellStyle name="60% - 着色 3" xfId="36"/>
    <cellStyle name="60% - 着色 4" xfId="37"/>
    <cellStyle name="60% - 着色 5" xfId="38"/>
    <cellStyle name="60% - 着色 6" xfId="39"/>
    <cellStyle name="标题 1 2" xfId="41"/>
    <cellStyle name="标题 2 2" xfId="42"/>
    <cellStyle name="标题 3 2" xfId="43"/>
    <cellStyle name="标题 4 2" xfId="44"/>
    <cellStyle name="标题 5" xfId="40"/>
    <cellStyle name="差 2" xfId="45"/>
    <cellStyle name="常规" xfId="0" builtinId="0"/>
    <cellStyle name="常规 2" xfId="1"/>
    <cellStyle name="常规 3" xfId="2"/>
    <cellStyle name="常规 4" xfId="5"/>
    <cellStyle name="常规_0C0E50DD51360000E0530A0804CB2C68" xfId="46"/>
    <cellStyle name="超链接" xfId="70" builtinId="8"/>
    <cellStyle name="好 2" xfId="47"/>
    <cellStyle name="汇总 2" xfId="48"/>
    <cellStyle name="计算 2" xfId="49"/>
    <cellStyle name="检查单元格 2" xfId="50"/>
    <cellStyle name="解释性文本 2" xfId="51"/>
    <cellStyle name="警告文本 2" xfId="52"/>
    <cellStyle name="链接单元格 2" xfId="53"/>
    <cellStyle name="强调文字颜色 1 2" xfId="54"/>
    <cellStyle name="强调文字颜色 2 2" xfId="55"/>
    <cellStyle name="强调文字颜色 3 2" xfId="56"/>
    <cellStyle name="强调文字颜色 4 2" xfId="57"/>
    <cellStyle name="强调文字颜色 5 2" xfId="58"/>
    <cellStyle name="强调文字颜色 6 2" xfId="59"/>
    <cellStyle name="适中 2" xfId="60"/>
    <cellStyle name="输出 2" xfId="61"/>
    <cellStyle name="输入 2" xfId="62"/>
    <cellStyle name="着色 1" xfId="63"/>
    <cellStyle name="着色 2" xfId="64"/>
    <cellStyle name="着色 3" xfId="65"/>
    <cellStyle name="着色 4" xfId="66"/>
    <cellStyle name="着色 5" xfId="67"/>
    <cellStyle name="着色 6" xfId="68"/>
    <cellStyle name="注释 2" xfId="6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1781174</xdr:colOff>
      <xdr:row>0</xdr:row>
      <xdr:rowOff>57149</xdr:rowOff>
    </xdr:from>
    <xdr:ext cx="3086101" cy="447675"/>
    <xdr:sp macro="" textlink="">
      <xdr:nvSpPr>
        <xdr:cNvPr id="2" name="TextBox 1"/>
        <xdr:cNvSpPr txBox="1"/>
      </xdr:nvSpPr>
      <xdr:spPr>
        <a:xfrm>
          <a:off x="1781174" y="57149"/>
          <a:ext cx="3086101"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800"/>
            <a:t>部门收支总体情况表</a:t>
          </a:r>
        </a:p>
      </xdr:txBody>
    </xdr:sp>
    <xdr:clientData/>
  </xdr:oneCellAnchor>
  <xdr:oneCellAnchor>
    <xdr:from>
      <xdr:col>3</xdr:col>
      <xdr:colOff>190501</xdr:colOff>
      <xdr:row>2</xdr:row>
      <xdr:rowOff>9524</xdr:rowOff>
    </xdr:from>
    <xdr:ext cx="914400" cy="285751"/>
    <xdr:sp macro="" textlink="">
      <xdr:nvSpPr>
        <xdr:cNvPr id="3" name="TextBox 2"/>
        <xdr:cNvSpPr txBox="1"/>
      </xdr:nvSpPr>
      <xdr:spPr>
        <a:xfrm>
          <a:off x="5343526" y="352424"/>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1</a:t>
          </a:r>
          <a:endParaRPr lang="zh-CN" altLang="en-US" sz="1000">
            <a:latin typeface="+mn-ea"/>
            <a:ea typeface="+mn-ea"/>
          </a:endParaRPr>
        </a:p>
      </xdr:txBody>
    </xdr:sp>
    <xdr:clientData/>
  </xdr:oneCellAnchor>
  <xdr:oneCellAnchor>
    <xdr:from>
      <xdr:col>3</xdr:col>
      <xdr:colOff>323851</xdr:colOff>
      <xdr:row>4</xdr:row>
      <xdr:rowOff>76199</xdr:rowOff>
    </xdr:from>
    <xdr:ext cx="723900" cy="285751"/>
    <xdr:sp macro="" textlink="">
      <xdr:nvSpPr>
        <xdr:cNvPr id="4" name="TextBox 3"/>
        <xdr:cNvSpPr txBox="1"/>
      </xdr:nvSpPr>
      <xdr:spPr>
        <a:xfrm>
          <a:off x="5476876" y="761999"/>
          <a:ext cx="7239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9525</xdr:colOff>
      <xdr:row>4</xdr:row>
      <xdr:rowOff>95249</xdr:rowOff>
    </xdr:from>
    <xdr:ext cx="1914525" cy="285751"/>
    <xdr:sp macro="" textlink="">
      <xdr:nvSpPr>
        <xdr:cNvPr id="5" name="TextBox 4"/>
        <xdr:cNvSpPr txBox="1"/>
      </xdr:nvSpPr>
      <xdr:spPr>
        <a:xfrm>
          <a:off x="9525" y="781049"/>
          <a:ext cx="19145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266701</xdr:colOff>
      <xdr:row>0</xdr:row>
      <xdr:rowOff>66674</xdr:rowOff>
    </xdr:from>
    <xdr:ext cx="2857499" cy="447675"/>
    <xdr:sp macro="" textlink="">
      <xdr:nvSpPr>
        <xdr:cNvPr id="2" name="TextBox 1"/>
        <xdr:cNvSpPr txBox="1"/>
      </xdr:nvSpPr>
      <xdr:spPr>
        <a:xfrm>
          <a:off x="3724276" y="66674"/>
          <a:ext cx="2857499"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部门收入总体情况表</a:t>
          </a:r>
        </a:p>
      </xdr:txBody>
    </xdr:sp>
    <xdr:clientData/>
  </xdr:oneCellAnchor>
  <xdr:oneCellAnchor>
    <xdr:from>
      <xdr:col>6</xdr:col>
      <xdr:colOff>1000125</xdr:colOff>
      <xdr:row>2</xdr:row>
      <xdr:rowOff>66674</xdr:rowOff>
    </xdr:from>
    <xdr:ext cx="1009649" cy="285751"/>
    <xdr:sp macro="" textlink="">
      <xdr:nvSpPr>
        <xdr:cNvPr id="3" name="TextBox 2"/>
        <xdr:cNvSpPr txBox="1"/>
      </xdr:nvSpPr>
      <xdr:spPr>
        <a:xfrm>
          <a:off x="8905875" y="409574"/>
          <a:ext cx="1009649"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100">
              <a:latin typeface="+mn-ea"/>
              <a:ea typeface="+mn-ea"/>
            </a:rPr>
            <a:t>部门公开表</a:t>
          </a:r>
          <a:r>
            <a:rPr lang="en-US" altLang="zh-CN" sz="1100">
              <a:latin typeface="+mn-ea"/>
              <a:ea typeface="+mn-ea"/>
            </a:rPr>
            <a:t>2</a:t>
          </a:r>
          <a:endParaRPr lang="zh-CN" altLang="en-US" sz="1100">
            <a:latin typeface="+mn-ea"/>
            <a:ea typeface="+mn-ea"/>
          </a:endParaRPr>
        </a:p>
      </xdr:txBody>
    </xdr:sp>
    <xdr:clientData/>
  </xdr:oneCellAnchor>
  <xdr:oneCellAnchor>
    <xdr:from>
      <xdr:col>7</xdr:col>
      <xdr:colOff>171450</xdr:colOff>
      <xdr:row>3</xdr:row>
      <xdr:rowOff>371474</xdr:rowOff>
    </xdr:from>
    <xdr:ext cx="866775" cy="285751"/>
    <xdr:sp macro="" textlink="">
      <xdr:nvSpPr>
        <xdr:cNvPr id="4" name="TextBox 3"/>
        <xdr:cNvSpPr txBox="1"/>
      </xdr:nvSpPr>
      <xdr:spPr>
        <a:xfrm>
          <a:off x="9115425" y="885824"/>
          <a:ext cx="86677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100">
              <a:latin typeface="+mn-ea"/>
              <a:ea typeface="+mn-ea"/>
            </a:rPr>
            <a:t>单位：元</a:t>
          </a:r>
        </a:p>
      </xdr:txBody>
    </xdr:sp>
    <xdr:clientData/>
  </xdr:oneCellAnchor>
  <xdr:oneCellAnchor>
    <xdr:from>
      <xdr:col>0</xdr:col>
      <xdr:colOff>0</xdr:colOff>
      <xdr:row>3</xdr:row>
      <xdr:rowOff>371474</xdr:rowOff>
    </xdr:from>
    <xdr:ext cx="2305050" cy="285751"/>
    <xdr:sp macro="" textlink="">
      <xdr:nvSpPr>
        <xdr:cNvPr id="5" name="TextBox 4"/>
        <xdr:cNvSpPr txBox="1"/>
      </xdr:nvSpPr>
      <xdr:spPr>
        <a:xfrm>
          <a:off x="0" y="885824"/>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100">
              <a:latin typeface="+mn-ea"/>
              <a:ea typeface="+mn-ea"/>
            </a:rPr>
            <a:t>部门：中共罗山县委老干部局</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104776</xdr:colOff>
      <xdr:row>0</xdr:row>
      <xdr:rowOff>95249</xdr:rowOff>
    </xdr:from>
    <xdr:ext cx="3181350" cy="447675"/>
    <xdr:sp macro="" textlink="">
      <xdr:nvSpPr>
        <xdr:cNvPr id="2" name="TextBox 1"/>
        <xdr:cNvSpPr txBox="1"/>
      </xdr:nvSpPr>
      <xdr:spPr>
        <a:xfrm>
          <a:off x="3467101" y="95249"/>
          <a:ext cx="3181350"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部门支出总体情况表</a:t>
          </a:r>
        </a:p>
      </xdr:txBody>
    </xdr:sp>
    <xdr:clientData/>
  </xdr:oneCellAnchor>
  <xdr:oneCellAnchor>
    <xdr:from>
      <xdr:col>6</xdr:col>
      <xdr:colOff>171451</xdr:colOff>
      <xdr:row>1</xdr:row>
      <xdr:rowOff>114299</xdr:rowOff>
    </xdr:from>
    <xdr:ext cx="914400" cy="285751"/>
    <xdr:sp macro="" textlink="">
      <xdr:nvSpPr>
        <xdr:cNvPr id="3" name="TextBox 2"/>
        <xdr:cNvSpPr txBox="1"/>
      </xdr:nvSpPr>
      <xdr:spPr>
        <a:xfrm>
          <a:off x="8591551" y="285749"/>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3</a:t>
          </a:r>
          <a:endParaRPr lang="zh-CN" altLang="en-US" sz="1000">
            <a:latin typeface="+mn-ea"/>
            <a:ea typeface="+mn-ea"/>
          </a:endParaRPr>
        </a:p>
      </xdr:txBody>
    </xdr:sp>
    <xdr:clientData/>
  </xdr:oneCellAnchor>
  <xdr:oneCellAnchor>
    <xdr:from>
      <xdr:col>6</xdr:col>
      <xdr:colOff>352425</xdr:colOff>
      <xdr:row>3</xdr:row>
      <xdr:rowOff>104774</xdr:rowOff>
    </xdr:from>
    <xdr:ext cx="866775" cy="285751"/>
    <xdr:sp macro="" textlink="">
      <xdr:nvSpPr>
        <xdr:cNvPr id="4" name="TextBox 3"/>
        <xdr:cNvSpPr txBox="1"/>
      </xdr:nvSpPr>
      <xdr:spPr>
        <a:xfrm>
          <a:off x="8772525" y="619124"/>
          <a:ext cx="86677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38100</xdr:colOff>
      <xdr:row>3</xdr:row>
      <xdr:rowOff>161924</xdr:rowOff>
    </xdr:from>
    <xdr:ext cx="2305050" cy="285751"/>
    <xdr:sp macro="" textlink="">
      <xdr:nvSpPr>
        <xdr:cNvPr id="5" name="TextBox 4"/>
        <xdr:cNvSpPr txBox="1"/>
      </xdr:nvSpPr>
      <xdr:spPr>
        <a:xfrm>
          <a:off x="38100" y="676274"/>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1666875</xdr:colOff>
      <xdr:row>0</xdr:row>
      <xdr:rowOff>38099</xdr:rowOff>
    </xdr:from>
    <xdr:ext cx="3362325" cy="447675"/>
    <xdr:sp macro="" textlink="">
      <xdr:nvSpPr>
        <xdr:cNvPr id="2" name="TextBox 1"/>
        <xdr:cNvSpPr txBox="1"/>
      </xdr:nvSpPr>
      <xdr:spPr>
        <a:xfrm>
          <a:off x="1666875" y="38099"/>
          <a:ext cx="33623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财政拨款收支总体情况表</a:t>
          </a:r>
        </a:p>
      </xdr:txBody>
    </xdr:sp>
    <xdr:clientData/>
  </xdr:oneCellAnchor>
  <xdr:oneCellAnchor>
    <xdr:from>
      <xdr:col>3</xdr:col>
      <xdr:colOff>276226</xdr:colOff>
      <xdr:row>1</xdr:row>
      <xdr:rowOff>66674</xdr:rowOff>
    </xdr:from>
    <xdr:ext cx="914400" cy="285751"/>
    <xdr:sp macro="" textlink="">
      <xdr:nvSpPr>
        <xdr:cNvPr id="3" name="TextBox 2"/>
        <xdr:cNvSpPr txBox="1"/>
      </xdr:nvSpPr>
      <xdr:spPr>
        <a:xfrm>
          <a:off x="5629276" y="238124"/>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4</a:t>
          </a:r>
          <a:endParaRPr lang="zh-CN" altLang="en-US" sz="1000">
            <a:latin typeface="+mn-ea"/>
            <a:ea typeface="+mn-ea"/>
          </a:endParaRPr>
        </a:p>
      </xdr:txBody>
    </xdr:sp>
    <xdr:clientData/>
  </xdr:oneCellAnchor>
  <xdr:oneCellAnchor>
    <xdr:from>
      <xdr:col>3</xdr:col>
      <xdr:colOff>438151</xdr:colOff>
      <xdr:row>4</xdr:row>
      <xdr:rowOff>57149</xdr:rowOff>
    </xdr:from>
    <xdr:ext cx="723900" cy="285751"/>
    <xdr:sp macro="" textlink="">
      <xdr:nvSpPr>
        <xdr:cNvPr id="4" name="TextBox 3"/>
        <xdr:cNvSpPr txBox="1"/>
      </xdr:nvSpPr>
      <xdr:spPr>
        <a:xfrm>
          <a:off x="5791201" y="742949"/>
          <a:ext cx="7239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9525</xdr:colOff>
      <xdr:row>4</xdr:row>
      <xdr:rowOff>95249</xdr:rowOff>
    </xdr:from>
    <xdr:ext cx="1914525" cy="285751"/>
    <xdr:sp macro="" textlink="">
      <xdr:nvSpPr>
        <xdr:cNvPr id="5" name="TextBox 4"/>
        <xdr:cNvSpPr txBox="1"/>
      </xdr:nvSpPr>
      <xdr:spPr>
        <a:xfrm>
          <a:off x="9525" y="781049"/>
          <a:ext cx="19145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323850</xdr:colOff>
      <xdr:row>0</xdr:row>
      <xdr:rowOff>95249</xdr:rowOff>
    </xdr:from>
    <xdr:ext cx="3790950" cy="447675"/>
    <xdr:sp macro="" textlink="">
      <xdr:nvSpPr>
        <xdr:cNvPr id="2" name="TextBox 1"/>
        <xdr:cNvSpPr txBox="1"/>
      </xdr:nvSpPr>
      <xdr:spPr>
        <a:xfrm>
          <a:off x="3209925" y="95249"/>
          <a:ext cx="3790950"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2000"/>
            <a:t>一般公共预算支出情况表</a:t>
          </a:r>
        </a:p>
      </xdr:txBody>
    </xdr:sp>
    <xdr:clientData/>
  </xdr:oneCellAnchor>
  <xdr:oneCellAnchor>
    <xdr:from>
      <xdr:col>9</xdr:col>
      <xdr:colOff>771526</xdr:colOff>
      <xdr:row>1</xdr:row>
      <xdr:rowOff>171450</xdr:rowOff>
    </xdr:from>
    <xdr:ext cx="904874" cy="285751"/>
    <xdr:sp macro="" textlink="">
      <xdr:nvSpPr>
        <xdr:cNvPr id="3" name="TextBox 2"/>
        <xdr:cNvSpPr txBox="1"/>
      </xdr:nvSpPr>
      <xdr:spPr>
        <a:xfrm>
          <a:off x="9572626" y="504825"/>
          <a:ext cx="904874"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5</a:t>
          </a:r>
          <a:endParaRPr lang="zh-CN" altLang="en-US" sz="1000">
            <a:latin typeface="+mn-ea"/>
            <a:ea typeface="+mn-ea"/>
          </a:endParaRPr>
        </a:p>
      </xdr:txBody>
    </xdr:sp>
    <xdr:clientData/>
  </xdr:oneCellAnchor>
  <xdr:oneCellAnchor>
    <xdr:from>
      <xdr:col>10</xdr:col>
      <xdr:colOff>76200</xdr:colOff>
      <xdr:row>3</xdr:row>
      <xdr:rowOff>9524</xdr:rowOff>
    </xdr:from>
    <xdr:ext cx="695325" cy="228601"/>
    <xdr:sp macro="" textlink="">
      <xdr:nvSpPr>
        <xdr:cNvPr id="4" name="TextBox 3"/>
        <xdr:cNvSpPr txBox="1"/>
      </xdr:nvSpPr>
      <xdr:spPr>
        <a:xfrm>
          <a:off x="9744075" y="657224"/>
          <a:ext cx="695325"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0</xdr:colOff>
      <xdr:row>2</xdr:row>
      <xdr:rowOff>219074</xdr:rowOff>
    </xdr:from>
    <xdr:ext cx="1933574" cy="247651"/>
    <xdr:sp macro="" textlink="">
      <xdr:nvSpPr>
        <xdr:cNvPr id="5" name="TextBox 4"/>
        <xdr:cNvSpPr txBox="1"/>
      </xdr:nvSpPr>
      <xdr:spPr>
        <a:xfrm>
          <a:off x="0" y="885824"/>
          <a:ext cx="1933574"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695325</xdr:colOff>
      <xdr:row>0</xdr:row>
      <xdr:rowOff>38099</xdr:rowOff>
    </xdr:from>
    <xdr:ext cx="3362325" cy="447675"/>
    <xdr:sp macro="" textlink="">
      <xdr:nvSpPr>
        <xdr:cNvPr id="2" name="TextBox 1"/>
        <xdr:cNvSpPr txBox="1"/>
      </xdr:nvSpPr>
      <xdr:spPr>
        <a:xfrm>
          <a:off x="1428750" y="38099"/>
          <a:ext cx="336232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800"/>
            <a:t>一般公共预算基本支出情况表</a:t>
          </a:r>
        </a:p>
      </xdr:txBody>
    </xdr:sp>
    <xdr:clientData/>
  </xdr:oneCellAnchor>
  <xdr:oneCellAnchor>
    <xdr:from>
      <xdr:col>4</xdr:col>
      <xdr:colOff>161926</xdr:colOff>
      <xdr:row>1</xdr:row>
      <xdr:rowOff>85724</xdr:rowOff>
    </xdr:from>
    <xdr:ext cx="914400" cy="285751"/>
    <xdr:sp macro="" textlink="">
      <xdr:nvSpPr>
        <xdr:cNvPr id="3" name="TextBox 2"/>
        <xdr:cNvSpPr txBox="1"/>
      </xdr:nvSpPr>
      <xdr:spPr>
        <a:xfrm>
          <a:off x="5905501" y="257174"/>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6</a:t>
          </a:r>
          <a:endParaRPr lang="zh-CN" altLang="en-US" sz="1000">
            <a:latin typeface="+mn-ea"/>
            <a:ea typeface="+mn-ea"/>
          </a:endParaRPr>
        </a:p>
      </xdr:txBody>
    </xdr:sp>
    <xdr:clientData/>
  </xdr:oneCellAnchor>
  <xdr:oneCellAnchor>
    <xdr:from>
      <xdr:col>4</xdr:col>
      <xdr:colOff>352425</xdr:colOff>
      <xdr:row>3</xdr:row>
      <xdr:rowOff>85724</xdr:rowOff>
    </xdr:from>
    <xdr:ext cx="733425" cy="228601"/>
    <xdr:sp macro="" textlink="">
      <xdr:nvSpPr>
        <xdr:cNvPr id="4" name="TextBox 3"/>
        <xdr:cNvSpPr txBox="1"/>
      </xdr:nvSpPr>
      <xdr:spPr>
        <a:xfrm>
          <a:off x="6096000" y="600074"/>
          <a:ext cx="733425" cy="228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47625</xdr:colOff>
      <xdr:row>3</xdr:row>
      <xdr:rowOff>57149</xdr:rowOff>
    </xdr:from>
    <xdr:ext cx="2305050" cy="285751"/>
    <xdr:sp macro="" textlink="">
      <xdr:nvSpPr>
        <xdr:cNvPr id="5" name="TextBox 4"/>
        <xdr:cNvSpPr txBox="1"/>
      </xdr:nvSpPr>
      <xdr:spPr>
        <a:xfrm>
          <a:off x="47625" y="571499"/>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oneCellAnchor>
    <xdr:from>
      <xdr:col>8</xdr:col>
      <xdr:colOff>85725</xdr:colOff>
      <xdr:row>7</xdr:row>
      <xdr:rowOff>57149</xdr:rowOff>
    </xdr:from>
    <xdr:ext cx="2305050" cy="285751"/>
    <xdr:sp macro="" textlink="">
      <xdr:nvSpPr>
        <xdr:cNvPr id="9" name="TextBox 8"/>
        <xdr:cNvSpPr txBox="1"/>
      </xdr:nvSpPr>
      <xdr:spPr>
        <a:xfrm>
          <a:off x="8515350" y="1466849"/>
          <a:ext cx="23050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zh-CN" altLang="en-US" sz="1000">
            <a:latin typeface="+mn-ea"/>
            <a:ea typeface="+mn-ea"/>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123824</xdr:colOff>
      <xdr:row>0</xdr:row>
      <xdr:rowOff>104774</xdr:rowOff>
    </xdr:from>
    <xdr:ext cx="3762375" cy="447675"/>
    <xdr:sp macro="" textlink="">
      <xdr:nvSpPr>
        <xdr:cNvPr id="2" name="TextBox 1"/>
        <xdr:cNvSpPr txBox="1"/>
      </xdr:nvSpPr>
      <xdr:spPr>
        <a:xfrm>
          <a:off x="3067049" y="104774"/>
          <a:ext cx="376237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600"/>
            <a:t>一般公共预算“三公”经费支出情况表</a:t>
          </a:r>
        </a:p>
      </xdr:txBody>
    </xdr:sp>
    <xdr:clientData/>
  </xdr:oneCellAnchor>
  <xdr:oneCellAnchor>
    <xdr:from>
      <xdr:col>16</xdr:col>
      <xdr:colOff>19051</xdr:colOff>
      <xdr:row>2</xdr:row>
      <xdr:rowOff>9524</xdr:rowOff>
    </xdr:from>
    <xdr:ext cx="914400" cy="285751"/>
    <xdr:sp macro="" textlink="">
      <xdr:nvSpPr>
        <xdr:cNvPr id="3" name="TextBox 2"/>
        <xdr:cNvSpPr txBox="1"/>
      </xdr:nvSpPr>
      <xdr:spPr>
        <a:xfrm>
          <a:off x="9048751" y="476249"/>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7</a:t>
          </a:r>
          <a:endParaRPr lang="zh-CN" altLang="en-US" sz="1000">
            <a:latin typeface="+mn-ea"/>
            <a:ea typeface="+mn-ea"/>
          </a:endParaRPr>
        </a:p>
      </xdr:txBody>
    </xdr:sp>
    <xdr:clientData/>
  </xdr:oneCellAnchor>
  <xdr:oneCellAnchor>
    <xdr:from>
      <xdr:col>16</xdr:col>
      <xdr:colOff>133351</xdr:colOff>
      <xdr:row>3</xdr:row>
      <xdr:rowOff>133349</xdr:rowOff>
    </xdr:from>
    <xdr:ext cx="838200" cy="285751"/>
    <xdr:sp macro="" textlink="">
      <xdr:nvSpPr>
        <xdr:cNvPr id="4" name="TextBox 3"/>
        <xdr:cNvSpPr txBox="1"/>
      </xdr:nvSpPr>
      <xdr:spPr>
        <a:xfrm>
          <a:off x="9163051" y="771524"/>
          <a:ext cx="8382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 单位：元</a:t>
          </a:r>
        </a:p>
      </xdr:txBody>
    </xdr:sp>
    <xdr:clientData/>
  </xdr:oneCellAnchor>
  <xdr:oneCellAnchor>
    <xdr:from>
      <xdr:col>0</xdr:col>
      <xdr:colOff>0</xdr:colOff>
      <xdr:row>3</xdr:row>
      <xdr:rowOff>123824</xdr:rowOff>
    </xdr:from>
    <xdr:ext cx="2343150" cy="285751"/>
    <xdr:sp macro="" textlink="">
      <xdr:nvSpPr>
        <xdr:cNvPr id="5" name="TextBox 4"/>
        <xdr:cNvSpPr txBox="1"/>
      </xdr:nvSpPr>
      <xdr:spPr>
        <a:xfrm>
          <a:off x="0" y="761999"/>
          <a:ext cx="234315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部门：中共罗山县委老干部局</a:t>
          </a:r>
        </a:p>
      </xdr:txBody>
    </xdr:sp>
    <xdr:clientData/>
  </xdr:oneCellAnchor>
  <xdr:oneCellAnchor>
    <xdr:from>
      <xdr:col>0</xdr:col>
      <xdr:colOff>38100</xdr:colOff>
      <xdr:row>9</xdr:row>
      <xdr:rowOff>104774</xdr:rowOff>
    </xdr:from>
    <xdr:ext cx="6762750" cy="647701"/>
    <xdr:sp macro="" textlink="">
      <xdr:nvSpPr>
        <xdr:cNvPr id="6" name="TextBox 5"/>
        <xdr:cNvSpPr txBox="1"/>
      </xdr:nvSpPr>
      <xdr:spPr>
        <a:xfrm>
          <a:off x="38100" y="2905124"/>
          <a:ext cx="6762750" cy="64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说明：</a:t>
          </a:r>
          <a:r>
            <a:rPr lang="en-US" altLang="zh-CN" sz="1000">
              <a:latin typeface="+mn-ea"/>
              <a:ea typeface="+mn-ea"/>
            </a:rPr>
            <a:t>1</a:t>
          </a:r>
          <a:r>
            <a:rPr lang="zh-CN" altLang="en-US" sz="1000">
              <a:latin typeface="+mn-ea"/>
              <a:ea typeface="+mn-ea"/>
            </a:rPr>
            <a:t>、公车改革后，罗山县委老干部局保留老干部专用车一辆，所以有“公务车运行维护费”费用产生。</a:t>
          </a:r>
          <a:endParaRPr lang="en-US" altLang="zh-CN" sz="1000">
            <a:latin typeface="+mn-ea"/>
            <a:ea typeface="+mn-ea"/>
          </a:endParaRPr>
        </a:p>
        <a:p>
          <a:r>
            <a:rPr lang="en-US" altLang="zh-CN" sz="1000">
              <a:latin typeface="+mn-ea"/>
              <a:ea typeface="+mn-ea"/>
            </a:rPr>
            <a:t>      2</a:t>
          </a:r>
          <a:r>
            <a:rPr lang="zh-CN" altLang="en-US" sz="1000">
              <a:latin typeface="+mn-ea"/>
              <a:ea typeface="+mn-ea"/>
            </a:rPr>
            <a:t>、老干部工作特殊性，有一定的公务接待费用。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857249</xdr:colOff>
      <xdr:row>0</xdr:row>
      <xdr:rowOff>85724</xdr:rowOff>
    </xdr:from>
    <xdr:ext cx="3057526" cy="447675"/>
    <xdr:sp macro="" textlink="">
      <xdr:nvSpPr>
        <xdr:cNvPr id="2" name="TextBox 1"/>
        <xdr:cNvSpPr txBox="1"/>
      </xdr:nvSpPr>
      <xdr:spPr>
        <a:xfrm>
          <a:off x="2190749" y="85724"/>
          <a:ext cx="3057526"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800"/>
            <a:t>政府性基金预算支出情况表</a:t>
          </a:r>
        </a:p>
      </xdr:txBody>
    </xdr:sp>
    <xdr:clientData/>
  </xdr:oneCellAnchor>
  <xdr:oneCellAnchor>
    <xdr:from>
      <xdr:col>4</xdr:col>
      <xdr:colOff>371476</xdr:colOff>
      <xdr:row>2</xdr:row>
      <xdr:rowOff>38099</xdr:rowOff>
    </xdr:from>
    <xdr:ext cx="914400" cy="285751"/>
    <xdr:sp macro="" textlink="">
      <xdr:nvSpPr>
        <xdr:cNvPr id="3" name="TextBox 2"/>
        <xdr:cNvSpPr txBox="1"/>
      </xdr:nvSpPr>
      <xdr:spPr>
        <a:xfrm>
          <a:off x="5705476" y="380999"/>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8</a:t>
          </a:r>
          <a:endParaRPr lang="zh-CN" altLang="en-US" sz="1000">
            <a:latin typeface="+mn-ea"/>
            <a:ea typeface="+mn-ea"/>
          </a:endParaRPr>
        </a:p>
      </xdr:txBody>
    </xdr:sp>
    <xdr:clientData/>
  </xdr:oneCellAnchor>
  <xdr:oneCellAnchor>
    <xdr:from>
      <xdr:col>4</xdr:col>
      <xdr:colOff>552451</xdr:colOff>
      <xdr:row>4</xdr:row>
      <xdr:rowOff>95249</xdr:rowOff>
    </xdr:from>
    <xdr:ext cx="723900" cy="285751"/>
    <xdr:sp macro="" textlink="">
      <xdr:nvSpPr>
        <xdr:cNvPr id="4" name="TextBox 3"/>
        <xdr:cNvSpPr txBox="1"/>
      </xdr:nvSpPr>
      <xdr:spPr>
        <a:xfrm>
          <a:off x="5886451" y="781049"/>
          <a:ext cx="7239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单位：元</a:t>
          </a:r>
        </a:p>
      </xdr:txBody>
    </xdr:sp>
    <xdr:clientData/>
  </xdr:oneCellAnchor>
  <xdr:oneCellAnchor>
    <xdr:from>
      <xdr:col>0</xdr:col>
      <xdr:colOff>9525</xdr:colOff>
      <xdr:row>4</xdr:row>
      <xdr:rowOff>95249</xdr:rowOff>
    </xdr:from>
    <xdr:ext cx="1914525" cy="285751"/>
    <xdr:sp macro="" textlink="">
      <xdr:nvSpPr>
        <xdr:cNvPr id="5" name="TextBox 4"/>
        <xdr:cNvSpPr txBox="1"/>
      </xdr:nvSpPr>
      <xdr:spPr>
        <a:xfrm>
          <a:off x="9525" y="781049"/>
          <a:ext cx="19145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部门：罗山县委老干部局</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2495550</xdr:colOff>
      <xdr:row>2</xdr:row>
      <xdr:rowOff>57150</xdr:rowOff>
    </xdr:from>
    <xdr:ext cx="914400" cy="285751"/>
    <xdr:sp macro="" textlink="">
      <xdr:nvSpPr>
        <xdr:cNvPr id="2" name="TextBox 1"/>
        <xdr:cNvSpPr txBox="1"/>
      </xdr:nvSpPr>
      <xdr:spPr>
        <a:xfrm>
          <a:off x="9439275" y="866775"/>
          <a:ext cx="914400"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部门公开表</a:t>
          </a:r>
          <a:r>
            <a:rPr lang="en-US" altLang="zh-CN" sz="1000">
              <a:latin typeface="+mn-ea"/>
              <a:ea typeface="+mn-ea"/>
            </a:rPr>
            <a:t>9</a:t>
          </a:r>
          <a:endParaRPr lang="zh-CN" altLang="en-US" sz="1000">
            <a:latin typeface="+mn-ea"/>
            <a:ea typeface="+mn-ea"/>
          </a:endParaRPr>
        </a:p>
      </xdr:txBody>
    </xdr:sp>
    <xdr:clientData/>
  </xdr:oneCellAnchor>
  <xdr:oneCellAnchor>
    <xdr:from>
      <xdr:col>5</xdr:col>
      <xdr:colOff>2562225</xdr:colOff>
      <xdr:row>3</xdr:row>
      <xdr:rowOff>38100</xdr:rowOff>
    </xdr:from>
    <xdr:ext cx="933450" cy="247651"/>
    <xdr:sp macro="" textlink="">
      <xdr:nvSpPr>
        <xdr:cNvPr id="3" name="TextBox 2"/>
        <xdr:cNvSpPr txBox="1"/>
      </xdr:nvSpPr>
      <xdr:spPr>
        <a:xfrm>
          <a:off x="9505950" y="1114425"/>
          <a:ext cx="93345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单位：万元</a:t>
          </a:r>
        </a:p>
      </xdr:txBody>
    </xdr:sp>
    <xdr:clientData/>
  </xdr:oneCellAnchor>
  <xdr:oneCellAnchor>
    <xdr:from>
      <xdr:col>0</xdr:col>
      <xdr:colOff>0</xdr:colOff>
      <xdr:row>3</xdr:row>
      <xdr:rowOff>38100</xdr:rowOff>
    </xdr:from>
    <xdr:ext cx="1914525" cy="285751"/>
    <xdr:sp macro="" textlink="">
      <xdr:nvSpPr>
        <xdr:cNvPr id="4" name="TextBox 3"/>
        <xdr:cNvSpPr txBox="1"/>
      </xdr:nvSpPr>
      <xdr:spPr>
        <a:xfrm>
          <a:off x="0" y="1114425"/>
          <a:ext cx="1914525" cy="285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zh-CN" altLang="en-US" sz="1000">
              <a:latin typeface="+mn-ea"/>
              <a:ea typeface="+mn-ea"/>
            </a:rPr>
            <a:t>部门：罗山县委老干部局</a:t>
          </a: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5:D18"/>
  <sheetViews>
    <sheetView workbookViewId="0">
      <selection activeCell="D14" sqref="D14"/>
    </sheetView>
  </sheetViews>
  <sheetFormatPr defaultRowHeight="13.5"/>
  <cols>
    <col min="1" max="1" width="28.25" customWidth="1"/>
    <col min="2" max="2" width="15.25" customWidth="1"/>
    <col min="3" max="3" width="28.625" customWidth="1"/>
    <col min="4" max="4" width="16.375" customWidth="1"/>
  </cols>
  <sheetData>
    <row r="5" spans="1:4" ht="29.25" customHeight="1"/>
    <row r="6" spans="1:4" ht="26.25" customHeight="1">
      <c r="A6" s="134" t="s">
        <v>28</v>
      </c>
      <c r="B6" s="134"/>
      <c r="C6" s="134" t="s">
        <v>29</v>
      </c>
      <c r="D6" s="134"/>
    </row>
    <row r="7" spans="1:4" ht="26.25" customHeight="1">
      <c r="A7" s="4" t="s">
        <v>30</v>
      </c>
      <c r="B7" s="4" t="s">
        <v>7</v>
      </c>
      <c r="C7" s="4" t="s">
        <v>31</v>
      </c>
      <c r="D7" s="4" t="s">
        <v>7</v>
      </c>
    </row>
    <row r="8" spans="1:4" ht="26.25" customHeight="1">
      <c r="A8" s="68" t="s">
        <v>81</v>
      </c>
      <c r="B8" s="1">
        <v>1343744</v>
      </c>
      <c r="C8" s="68" t="s">
        <v>72</v>
      </c>
      <c r="D8" s="1"/>
    </row>
    <row r="9" spans="1:4" ht="26.25" customHeight="1">
      <c r="A9" s="68" t="s">
        <v>82</v>
      </c>
      <c r="B9" s="1"/>
      <c r="C9" s="71" t="s">
        <v>73</v>
      </c>
      <c r="D9" s="1"/>
    </row>
    <row r="10" spans="1:4" ht="26.25" customHeight="1">
      <c r="A10" s="70" t="s">
        <v>83</v>
      </c>
      <c r="B10" s="1"/>
      <c r="C10" s="71" t="s">
        <v>74</v>
      </c>
      <c r="D10" s="1"/>
    </row>
    <row r="11" spans="1:4" ht="26.25" customHeight="1">
      <c r="A11" s="70" t="s">
        <v>84</v>
      </c>
      <c r="B11" s="1"/>
      <c r="C11" s="71" t="s">
        <v>75</v>
      </c>
      <c r="D11" s="1"/>
    </row>
    <row r="12" spans="1:4" ht="26.25" customHeight="1">
      <c r="A12" s="72" t="s">
        <v>85</v>
      </c>
      <c r="B12" s="1"/>
      <c r="C12" s="71" t="s">
        <v>76</v>
      </c>
      <c r="D12" s="1"/>
    </row>
    <row r="13" spans="1:4" ht="26.25" customHeight="1">
      <c r="A13" s="3"/>
      <c r="B13" s="1"/>
      <c r="C13" s="71" t="s">
        <v>77</v>
      </c>
      <c r="D13" s="68">
        <v>1343744</v>
      </c>
    </row>
    <row r="14" spans="1:4" ht="26.25" customHeight="1">
      <c r="A14" s="5"/>
      <c r="B14" s="1"/>
      <c r="C14" s="71" t="s">
        <v>78</v>
      </c>
      <c r="D14" s="1"/>
    </row>
    <row r="15" spans="1:4" ht="26.25" customHeight="1">
      <c r="A15" s="7"/>
      <c r="B15" s="1"/>
      <c r="C15" s="73" t="s">
        <v>79</v>
      </c>
      <c r="D15" s="1"/>
    </row>
    <row r="16" spans="1:4" ht="26.25" customHeight="1">
      <c r="A16" s="68" t="s">
        <v>86</v>
      </c>
      <c r="B16" s="1"/>
      <c r="C16" s="68" t="s">
        <v>80</v>
      </c>
      <c r="D16" s="1"/>
    </row>
    <row r="17" spans="1:4" ht="26.25" customHeight="1">
      <c r="A17" s="69" t="s">
        <v>87</v>
      </c>
      <c r="B17" s="1">
        <f>B8+B9+B10+B11+B12+B16</f>
        <v>1343744</v>
      </c>
      <c r="C17" s="69" t="s">
        <v>88</v>
      </c>
      <c r="D17" s="1">
        <f>D8+D9+D10+D11+D12+D13+D14+D15+D16</f>
        <v>1343744</v>
      </c>
    </row>
    <row r="18" spans="1:4">
      <c r="C18" s="2"/>
    </row>
  </sheetData>
  <mergeCells count="2">
    <mergeCell ref="A6:B6"/>
    <mergeCell ref="C6:D6"/>
  </mergeCells>
  <phoneticPr fontId="1" type="noConversion"/>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4:H20"/>
  <sheetViews>
    <sheetView workbookViewId="0">
      <selection activeCell="N16" sqref="N16"/>
    </sheetView>
  </sheetViews>
  <sheetFormatPr defaultRowHeight="13.5"/>
  <cols>
    <col min="1" max="1" width="9.75" customWidth="1"/>
    <col min="2" max="2" width="35.625" customWidth="1"/>
    <col min="3" max="3" width="17.5" customWidth="1"/>
    <col min="4" max="5" width="13.625" customWidth="1"/>
    <col min="6" max="7" width="13.625" style="27" customWidth="1"/>
    <col min="8" max="8" width="13.625" customWidth="1"/>
  </cols>
  <sheetData>
    <row r="4" spans="1:8" ht="34.5" customHeight="1"/>
    <row r="5" spans="1:8" ht="19.5" customHeight="1"/>
    <row r="6" spans="1:8" ht="24.75" customHeight="1">
      <c r="A6" s="135" t="s">
        <v>62</v>
      </c>
      <c r="B6" s="136"/>
      <c r="C6" s="137" t="s">
        <v>53</v>
      </c>
      <c r="D6" s="137" t="s">
        <v>63</v>
      </c>
      <c r="E6" s="139" t="s">
        <v>64</v>
      </c>
      <c r="F6" s="143" t="s">
        <v>49</v>
      </c>
      <c r="G6" s="141" t="s">
        <v>50</v>
      </c>
      <c r="H6" s="139" t="s">
        <v>65</v>
      </c>
    </row>
    <row r="7" spans="1:8" ht="24.75" customHeight="1">
      <c r="A7" s="46" t="s">
        <v>51</v>
      </c>
      <c r="B7" s="46" t="s">
        <v>52</v>
      </c>
      <c r="C7" s="138"/>
      <c r="D7" s="138"/>
      <c r="E7" s="140"/>
      <c r="F7" s="144"/>
      <c r="G7" s="142"/>
      <c r="H7" s="140"/>
    </row>
    <row r="8" spans="1:8" ht="24.75" customHeight="1">
      <c r="A8" s="49">
        <v>208</v>
      </c>
      <c r="B8" s="55" t="s">
        <v>66</v>
      </c>
      <c r="C8" s="51">
        <v>1343744</v>
      </c>
      <c r="D8" s="51"/>
      <c r="E8" s="51">
        <v>1343744</v>
      </c>
      <c r="F8" s="51"/>
      <c r="G8" s="51"/>
      <c r="H8" s="55"/>
    </row>
    <row r="9" spans="1:8" ht="24.75" customHeight="1">
      <c r="A9" s="54">
        <v>20805</v>
      </c>
      <c r="B9" s="54" t="s">
        <v>67</v>
      </c>
      <c r="C9" s="51">
        <v>1343744</v>
      </c>
      <c r="D9" s="51"/>
      <c r="E9" s="51">
        <f>E10+E11</f>
        <v>1343744</v>
      </c>
      <c r="F9" s="55"/>
      <c r="G9" s="55"/>
      <c r="H9" s="55"/>
    </row>
    <row r="10" spans="1:8" ht="24.75" customHeight="1">
      <c r="A10" s="54">
        <v>2080501</v>
      </c>
      <c r="B10" s="56" t="s">
        <v>68</v>
      </c>
      <c r="C10" s="51">
        <v>554918</v>
      </c>
      <c r="D10" s="51"/>
      <c r="E10" s="51">
        <v>554918</v>
      </c>
      <c r="F10" s="55"/>
      <c r="G10" s="55"/>
      <c r="H10" s="55"/>
    </row>
    <row r="11" spans="1:8" ht="24.75" customHeight="1">
      <c r="A11" s="54">
        <v>2080503</v>
      </c>
      <c r="B11" s="56" t="s">
        <v>69</v>
      </c>
      <c r="C11" s="51">
        <v>788826</v>
      </c>
      <c r="D11" s="51"/>
      <c r="E11" s="51">
        <v>788826</v>
      </c>
      <c r="F11" s="55"/>
      <c r="G11" s="55"/>
      <c r="H11" s="55"/>
    </row>
    <row r="12" spans="1:8" ht="24.75" customHeight="1">
      <c r="A12" s="54"/>
      <c r="B12" s="56"/>
      <c r="C12" s="55"/>
      <c r="D12" s="55"/>
      <c r="E12" s="55"/>
      <c r="F12" s="55"/>
      <c r="G12" s="55"/>
      <c r="H12" s="55"/>
    </row>
    <row r="13" spans="1:8" ht="24.75" customHeight="1">
      <c r="A13" s="54"/>
      <c r="B13" s="59"/>
      <c r="C13" s="55"/>
      <c r="D13" s="55"/>
      <c r="E13" s="55"/>
      <c r="F13" s="55"/>
      <c r="G13" s="55"/>
      <c r="H13" s="55"/>
    </row>
    <row r="14" spans="1:8" ht="24.75" customHeight="1">
      <c r="A14" s="54"/>
      <c r="B14" s="59"/>
      <c r="C14" s="55"/>
      <c r="D14" s="55"/>
      <c r="E14" s="55"/>
      <c r="F14" s="55"/>
      <c r="G14" s="55"/>
      <c r="H14" s="55"/>
    </row>
    <row r="15" spans="1:8" ht="24.75" customHeight="1">
      <c r="A15" s="26"/>
      <c r="B15" s="17"/>
      <c r="C15" s="1"/>
      <c r="D15" s="1"/>
      <c r="E15" s="1"/>
      <c r="F15" s="1"/>
      <c r="G15" s="1"/>
      <c r="H15" s="1"/>
    </row>
    <row r="16" spans="1:8" ht="24.75" customHeight="1">
      <c r="A16" s="26"/>
      <c r="B16" s="17"/>
      <c r="C16" s="1"/>
      <c r="D16" s="1"/>
      <c r="E16" s="1"/>
      <c r="F16" s="1"/>
      <c r="G16" s="1"/>
      <c r="H16" s="1"/>
    </row>
    <row r="17" spans="1:8" ht="24.75" customHeight="1">
      <c r="A17" s="38"/>
      <c r="B17" s="17"/>
      <c r="C17" s="1"/>
      <c r="D17" s="1"/>
      <c r="E17" s="1"/>
      <c r="F17" s="1"/>
      <c r="G17" s="1"/>
      <c r="H17" s="1"/>
    </row>
    <row r="18" spans="1:8" ht="24.75" customHeight="1">
      <c r="A18" s="38"/>
      <c r="B18" s="17"/>
      <c r="C18" s="1"/>
      <c r="D18" s="1"/>
      <c r="E18" s="1"/>
      <c r="F18" s="1"/>
      <c r="G18" s="1"/>
      <c r="H18" s="1"/>
    </row>
    <row r="19" spans="1:8" ht="24.75" customHeight="1">
      <c r="A19" s="38"/>
      <c r="B19" s="12"/>
      <c r="C19" s="1"/>
      <c r="D19" s="1"/>
      <c r="E19" s="1"/>
      <c r="F19" s="1"/>
      <c r="G19" s="1"/>
      <c r="H19" s="1"/>
    </row>
    <row r="20" spans="1:8" ht="24.75" customHeight="1">
      <c r="A20" s="26"/>
      <c r="B20" s="4"/>
      <c r="C20" s="1"/>
      <c r="D20" s="1"/>
      <c r="E20" s="1"/>
      <c r="F20" s="1"/>
      <c r="G20" s="1"/>
      <c r="H20" s="1"/>
    </row>
  </sheetData>
  <mergeCells count="7">
    <mergeCell ref="A6:B6"/>
    <mergeCell ref="C6:C7"/>
    <mergeCell ref="D6:D7"/>
    <mergeCell ref="H6:H7"/>
    <mergeCell ref="E6:E7"/>
    <mergeCell ref="G6:G7"/>
    <mergeCell ref="F6:F7"/>
  </mergeCells>
  <phoneticPr fontId="1" type="noConversion"/>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dimension ref="A5:G20"/>
  <sheetViews>
    <sheetView workbookViewId="0">
      <selection activeCell="F12" sqref="F12"/>
    </sheetView>
  </sheetViews>
  <sheetFormatPr defaultRowHeight="13.5"/>
  <cols>
    <col min="1" max="1" width="11.125" customWidth="1"/>
    <col min="2" max="2" width="33" customWidth="1"/>
    <col min="3" max="3" width="18.375" customWidth="1"/>
    <col min="4" max="4" width="16" customWidth="1"/>
    <col min="5" max="6" width="16" style="67" customWidth="1"/>
    <col min="7" max="7" width="16" customWidth="1"/>
  </cols>
  <sheetData>
    <row r="5" spans="1:7" ht="19.5" customHeight="1"/>
    <row r="6" spans="1:7" ht="34.5" customHeight="1">
      <c r="A6" s="45" t="s">
        <v>51</v>
      </c>
      <c r="B6" s="46" t="s">
        <v>52</v>
      </c>
      <c r="C6" s="47" t="s">
        <v>53</v>
      </c>
      <c r="D6" s="47" t="s">
        <v>54</v>
      </c>
      <c r="E6" s="48" t="s">
        <v>55</v>
      </c>
      <c r="F6" s="47" t="s">
        <v>56</v>
      </c>
      <c r="G6" s="48" t="s">
        <v>57</v>
      </c>
    </row>
    <row r="7" spans="1:7" ht="25.5" customHeight="1">
      <c r="A7" s="49">
        <v>208</v>
      </c>
      <c r="B7" s="50" t="s">
        <v>58</v>
      </c>
      <c r="C7" s="51">
        <v>1343744</v>
      </c>
      <c r="D7" s="51">
        <v>1343744</v>
      </c>
      <c r="E7" s="52"/>
      <c r="F7" s="52"/>
      <c r="G7" s="53"/>
    </row>
    <row r="8" spans="1:7" ht="25.5" customHeight="1">
      <c r="A8" s="54">
        <v>20805</v>
      </c>
      <c r="B8" s="54" t="s">
        <v>59</v>
      </c>
      <c r="C8" s="51">
        <v>1343744</v>
      </c>
      <c r="D8" s="51">
        <v>1343744</v>
      </c>
      <c r="E8" s="55"/>
      <c r="F8" s="55"/>
      <c r="G8" s="55"/>
    </row>
    <row r="9" spans="1:7" ht="25.5" customHeight="1">
      <c r="A9" s="54">
        <v>2080501</v>
      </c>
      <c r="B9" s="56" t="s">
        <v>60</v>
      </c>
      <c r="C9" s="51">
        <v>554918</v>
      </c>
      <c r="D9" s="51">
        <v>554918</v>
      </c>
      <c r="E9" s="55"/>
      <c r="F9" s="55"/>
      <c r="G9" s="55"/>
    </row>
    <row r="10" spans="1:7" ht="25.5" customHeight="1">
      <c r="A10" s="54">
        <v>2080503</v>
      </c>
      <c r="B10" s="56" t="s">
        <v>61</v>
      </c>
      <c r="C10" s="51">
        <v>788826</v>
      </c>
      <c r="D10" s="51">
        <v>788826</v>
      </c>
      <c r="E10" s="55"/>
      <c r="F10" s="55"/>
      <c r="G10" s="55"/>
    </row>
    <row r="11" spans="1:7" ht="25.5" customHeight="1">
      <c r="A11" s="39"/>
      <c r="B11" s="17"/>
      <c r="C11" s="1"/>
      <c r="D11" s="1"/>
      <c r="E11" s="68"/>
      <c r="F11" s="68"/>
      <c r="G11" s="1"/>
    </row>
    <row r="12" spans="1:7" ht="25.5" customHeight="1">
      <c r="A12" s="39"/>
      <c r="B12" s="17"/>
      <c r="C12" s="1"/>
      <c r="D12" s="1"/>
      <c r="E12" s="68"/>
      <c r="F12" s="68"/>
      <c r="G12" s="1"/>
    </row>
    <row r="13" spans="1:7" ht="25.5" customHeight="1">
      <c r="A13" s="39"/>
      <c r="B13" s="17"/>
      <c r="C13" s="1"/>
      <c r="D13" s="1"/>
      <c r="E13" s="68"/>
      <c r="F13" s="68"/>
      <c r="G13" s="1"/>
    </row>
    <row r="14" spans="1:7" ht="25.5" customHeight="1">
      <c r="A14" s="39"/>
      <c r="B14" s="17"/>
      <c r="C14" s="1"/>
      <c r="D14" s="1"/>
      <c r="E14" s="68"/>
      <c r="F14" s="68"/>
      <c r="G14" s="1"/>
    </row>
    <row r="15" spans="1:7" ht="25.5" customHeight="1">
      <c r="A15" s="39"/>
      <c r="B15" s="17"/>
      <c r="C15" s="1"/>
      <c r="D15" s="1"/>
      <c r="E15" s="68"/>
      <c r="F15" s="68"/>
      <c r="G15" s="1"/>
    </row>
    <row r="16" spans="1:7" ht="25.5" customHeight="1">
      <c r="A16" s="43"/>
      <c r="B16" s="1"/>
      <c r="C16" s="1"/>
      <c r="D16" s="1"/>
      <c r="E16" s="68"/>
      <c r="F16" s="68"/>
      <c r="G16" s="1"/>
    </row>
    <row r="17" spans="1:7" ht="25.5" customHeight="1">
      <c r="A17" s="39"/>
      <c r="B17" s="11"/>
      <c r="C17" s="1"/>
      <c r="D17" s="1"/>
      <c r="E17" s="68"/>
      <c r="F17" s="68"/>
      <c r="G17" s="1"/>
    </row>
    <row r="18" spans="1:7" ht="25.5" customHeight="1">
      <c r="A18" s="39"/>
      <c r="B18" s="13"/>
      <c r="C18" s="25"/>
      <c r="D18" s="14"/>
      <c r="E18" s="14"/>
      <c r="F18" s="14"/>
      <c r="G18" s="15"/>
    </row>
    <row r="19" spans="1:7" ht="25.5" customHeight="1">
      <c r="A19" s="40"/>
      <c r="B19" s="13"/>
      <c r="C19" s="14"/>
      <c r="D19" s="14"/>
      <c r="E19" s="14"/>
      <c r="F19" s="14"/>
      <c r="G19" s="15"/>
    </row>
    <row r="20" spans="1:7" ht="25.5" customHeight="1">
      <c r="A20" s="41"/>
      <c r="B20" s="11"/>
      <c r="C20" s="9"/>
      <c r="D20" s="9"/>
      <c r="E20" s="9"/>
      <c r="F20" s="9"/>
      <c r="G20" s="68"/>
    </row>
  </sheetData>
  <phoneticPr fontId="1" type="noConversion"/>
  <pageMargins left="0.91"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dimension ref="A5:D21"/>
  <sheetViews>
    <sheetView workbookViewId="0">
      <selection activeCell="D15" sqref="D15"/>
    </sheetView>
  </sheetViews>
  <sheetFormatPr defaultRowHeight="13.5"/>
  <cols>
    <col min="1" max="1" width="25.375" customWidth="1"/>
    <col min="2" max="2" width="15.25" customWidth="1"/>
    <col min="3" max="3" width="29.625" customWidth="1"/>
    <col min="4" max="4" width="16.5" customWidth="1"/>
  </cols>
  <sheetData>
    <row r="5" spans="1:4" ht="29.25" customHeight="1"/>
    <row r="6" spans="1:4" ht="24" customHeight="1">
      <c r="A6" s="134" t="s">
        <v>1</v>
      </c>
      <c r="B6" s="134"/>
      <c r="C6" s="134" t="s">
        <v>0</v>
      </c>
      <c r="D6" s="134"/>
    </row>
    <row r="7" spans="1:4" ht="24" customHeight="1">
      <c r="A7" s="4" t="s">
        <v>6</v>
      </c>
      <c r="B7" s="4" t="s">
        <v>7</v>
      </c>
      <c r="C7" s="4" t="s">
        <v>6</v>
      </c>
      <c r="D7" s="4" t="s">
        <v>7</v>
      </c>
    </row>
    <row r="8" spans="1:4" ht="24" customHeight="1">
      <c r="A8" s="1" t="s">
        <v>2</v>
      </c>
      <c r="B8" s="51">
        <v>1343744</v>
      </c>
      <c r="C8" s="68" t="s">
        <v>70</v>
      </c>
      <c r="D8" s="55">
        <v>1343744</v>
      </c>
    </row>
    <row r="9" spans="1:4" ht="24" customHeight="1">
      <c r="A9" s="1" t="s">
        <v>3</v>
      </c>
      <c r="B9" s="51">
        <v>1343744</v>
      </c>
      <c r="C9" s="68" t="s">
        <v>71</v>
      </c>
      <c r="D9" s="1"/>
    </row>
    <row r="10" spans="1:4" ht="24" customHeight="1">
      <c r="A10" s="70" t="s">
        <v>89</v>
      </c>
      <c r="B10" s="1"/>
      <c r="C10" s="71" t="s">
        <v>90</v>
      </c>
      <c r="D10" s="1"/>
    </row>
    <row r="11" spans="1:4" ht="24" customHeight="1">
      <c r="A11" s="5"/>
      <c r="B11" s="1"/>
      <c r="C11" s="71" t="s">
        <v>91</v>
      </c>
      <c r="D11" s="1"/>
    </row>
    <row r="12" spans="1:4" ht="24" customHeight="1">
      <c r="A12" s="6" t="s">
        <v>4</v>
      </c>
      <c r="B12" s="1"/>
      <c r="C12" s="71" t="s">
        <v>92</v>
      </c>
      <c r="D12" s="1"/>
    </row>
    <row r="13" spans="1:4" ht="24" customHeight="1">
      <c r="A13" s="3" t="s">
        <v>5</v>
      </c>
      <c r="B13" s="1"/>
      <c r="C13" s="71" t="s">
        <v>93</v>
      </c>
      <c r="D13" s="1"/>
    </row>
    <row r="14" spans="1:4" ht="24" customHeight="1">
      <c r="A14" s="70" t="s">
        <v>89</v>
      </c>
      <c r="B14" s="1"/>
      <c r="C14" s="80" t="s">
        <v>94</v>
      </c>
      <c r="D14" s="55">
        <v>1343744</v>
      </c>
    </row>
    <row r="15" spans="1:4" s="67" customFormat="1" ht="24" customHeight="1">
      <c r="A15" s="60"/>
      <c r="B15" s="68"/>
      <c r="C15" s="71" t="s">
        <v>95</v>
      </c>
      <c r="D15" s="68"/>
    </row>
    <row r="16" spans="1:4" s="67" customFormat="1" ht="24" customHeight="1">
      <c r="A16" s="60"/>
      <c r="B16" s="68"/>
      <c r="C16" s="73" t="s">
        <v>96</v>
      </c>
      <c r="D16" s="68"/>
    </row>
    <row r="17" spans="1:4" s="67" customFormat="1" ht="24" customHeight="1">
      <c r="A17" s="60"/>
      <c r="B17" s="68"/>
      <c r="C17" s="68" t="s">
        <v>97</v>
      </c>
      <c r="D17" s="68"/>
    </row>
    <row r="18" spans="1:4" ht="24" customHeight="1">
      <c r="A18" s="57" t="s">
        <v>98</v>
      </c>
      <c r="B18" s="66">
        <f>B8+B12</f>
        <v>1343744</v>
      </c>
      <c r="C18" s="58" t="s">
        <v>99</v>
      </c>
      <c r="D18" s="66">
        <f>D8+D17</f>
        <v>1343744</v>
      </c>
    </row>
    <row r="20" spans="1:4">
      <c r="C20" s="2"/>
    </row>
    <row r="21" spans="1:4">
      <c r="C21" s="2"/>
    </row>
  </sheetData>
  <mergeCells count="2">
    <mergeCell ref="A6:B6"/>
    <mergeCell ref="C6:D6"/>
  </mergeCells>
  <phoneticPr fontId="1" type="noConversion"/>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1:K13"/>
  <sheetViews>
    <sheetView workbookViewId="0">
      <selection activeCell="O13" sqref="O13"/>
    </sheetView>
  </sheetViews>
  <sheetFormatPr defaultRowHeight="13.5"/>
  <cols>
    <col min="1" max="1" width="13.5" customWidth="1"/>
    <col min="2" max="2" width="24.375" customWidth="1"/>
    <col min="3" max="4" width="11" customWidth="1"/>
    <col min="5" max="6" width="10.375" customWidth="1"/>
    <col min="7" max="7" width="12.125" customWidth="1"/>
    <col min="8" max="11" width="11.375" customWidth="1"/>
  </cols>
  <sheetData>
    <row r="1" spans="1:11" ht="26.25" customHeight="1"/>
    <row r="2" spans="1:11" ht="26.25" customHeight="1"/>
    <row r="3" spans="1:11" ht="26.25" customHeight="1"/>
    <row r="4" spans="1:11" ht="19.5" customHeight="1">
      <c r="A4" s="27"/>
      <c r="B4" s="27"/>
      <c r="C4" s="27"/>
      <c r="D4" s="27"/>
      <c r="E4" s="27"/>
      <c r="F4" s="27"/>
      <c r="G4" s="27"/>
      <c r="H4" s="27"/>
      <c r="I4" s="27"/>
      <c r="J4" s="27"/>
      <c r="K4" s="27"/>
    </row>
    <row r="5" spans="1:11" ht="51.75" customHeight="1">
      <c r="A5" s="145" t="s">
        <v>35</v>
      </c>
      <c r="B5" s="146"/>
      <c r="C5" s="151" t="s">
        <v>125</v>
      </c>
      <c r="D5" s="146"/>
      <c r="E5" s="151" t="s">
        <v>129</v>
      </c>
      <c r="F5" s="156"/>
      <c r="G5" s="156"/>
      <c r="H5" s="154" t="s">
        <v>130</v>
      </c>
      <c r="I5" s="155"/>
      <c r="J5" s="154" t="s">
        <v>131</v>
      </c>
      <c r="K5" s="155"/>
    </row>
    <row r="6" spans="1:11" ht="24" customHeight="1">
      <c r="A6" s="147" t="s">
        <v>36</v>
      </c>
      <c r="B6" s="149" t="s">
        <v>37</v>
      </c>
      <c r="C6" s="149" t="s">
        <v>38</v>
      </c>
      <c r="D6" s="152" t="s">
        <v>39</v>
      </c>
      <c r="E6" s="151" t="s">
        <v>40</v>
      </c>
      <c r="F6" s="156"/>
      <c r="G6" s="146"/>
      <c r="H6" s="149" t="s">
        <v>41</v>
      </c>
      <c r="I6" s="149" t="s">
        <v>42</v>
      </c>
      <c r="J6" s="149" t="s">
        <v>41</v>
      </c>
      <c r="K6" s="149" t="s">
        <v>42</v>
      </c>
    </row>
    <row r="7" spans="1:11" ht="34.5" customHeight="1">
      <c r="A7" s="148"/>
      <c r="B7" s="150"/>
      <c r="C7" s="150"/>
      <c r="D7" s="153"/>
      <c r="E7" s="29" t="s">
        <v>43</v>
      </c>
      <c r="F7" s="29" t="s">
        <v>44</v>
      </c>
      <c r="G7" s="29" t="s">
        <v>45</v>
      </c>
      <c r="H7" s="150"/>
      <c r="I7" s="150"/>
      <c r="J7" s="150"/>
      <c r="K7" s="150"/>
    </row>
    <row r="8" spans="1:11" s="27" customFormat="1" ht="42" customHeight="1">
      <c r="A8" s="61">
        <v>208</v>
      </c>
      <c r="B8" s="32" t="s">
        <v>100</v>
      </c>
      <c r="C8" s="83">
        <v>1511736</v>
      </c>
      <c r="D8" s="83">
        <v>1511736</v>
      </c>
      <c r="E8" s="83">
        <v>1343744</v>
      </c>
      <c r="F8" s="83">
        <v>1343744</v>
      </c>
      <c r="G8" s="37">
        <v>0</v>
      </c>
      <c r="H8" s="35">
        <f>E8-C8</f>
        <v>-167992</v>
      </c>
      <c r="I8" s="34">
        <v>-15</v>
      </c>
      <c r="J8" s="35">
        <f>E8-D8</f>
        <v>-167992</v>
      </c>
      <c r="K8" s="34">
        <v>-15</v>
      </c>
    </row>
    <row r="9" spans="1:11" s="27" customFormat="1" ht="42" customHeight="1">
      <c r="A9" s="82">
        <v>20805</v>
      </c>
      <c r="B9" s="85" t="s">
        <v>128</v>
      </c>
      <c r="C9" s="83">
        <v>1511736</v>
      </c>
      <c r="D9" s="83">
        <v>1511736</v>
      </c>
      <c r="E9" s="83">
        <v>1343744</v>
      </c>
      <c r="F9" s="83">
        <v>1343744</v>
      </c>
      <c r="G9" s="36">
        <v>0</v>
      </c>
      <c r="H9" s="35">
        <f t="shared" ref="H9" si="0">E9-C9</f>
        <v>-167992</v>
      </c>
      <c r="I9" s="34">
        <v>-15</v>
      </c>
      <c r="J9" s="35">
        <f t="shared" ref="J9:J11" si="1">E9-D9</f>
        <v>-167992</v>
      </c>
      <c r="K9" s="34">
        <v>-15</v>
      </c>
    </row>
    <row r="10" spans="1:11" ht="42" customHeight="1">
      <c r="A10" s="44" t="s">
        <v>126</v>
      </c>
      <c r="B10" s="85" t="s">
        <v>102</v>
      </c>
      <c r="C10" s="83">
        <v>554998</v>
      </c>
      <c r="D10" s="83">
        <v>554998</v>
      </c>
      <c r="E10" s="83">
        <v>554918</v>
      </c>
      <c r="F10" s="83">
        <v>554918</v>
      </c>
      <c r="G10" s="29">
        <v>0</v>
      </c>
      <c r="H10" s="35">
        <f>E10-C10</f>
        <v>-80</v>
      </c>
      <c r="I10" s="34">
        <v>0.46</v>
      </c>
      <c r="J10" s="35">
        <f t="shared" si="1"/>
        <v>-80</v>
      </c>
      <c r="K10" s="34">
        <v>0.46</v>
      </c>
    </row>
    <row r="11" spans="1:11" ht="42" customHeight="1">
      <c r="A11" s="81" t="s">
        <v>127</v>
      </c>
      <c r="B11" s="85" t="s">
        <v>103</v>
      </c>
      <c r="C11" s="84">
        <v>956738</v>
      </c>
      <c r="D11" s="84">
        <v>956738</v>
      </c>
      <c r="E11" s="83">
        <v>788826</v>
      </c>
      <c r="F11" s="83">
        <v>788826</v>
      </c>
      <c r="G11" s="29">
        <v>0</v>
      </c>
      <c r="H11" s="35">
        <f>E11-C11</f>
        <v>-167912</v>
      </c>
      <c r="I11" s="34">
        <v>-22</v>
      </c>
      <c r="J11" s="35">
        <f t="shared" si="1"/>
        <v>-167912</v>
      </c>
      <c r="K11" s="34">
        <v>-22</v>
      </c>
    </row>
    <row r="12" spans="1:11" ht="42" customHeight="1">
      <c r="A12" s="62"/>
      <c r="B12" s="30"/>
      <c r="C12" s="28"/>
      <c r="D12" s="28"/>
      <c r="E12" s="28"/>
      <c r="F12" s="28"/>
      <c r="G12" s="28"/>
      <c r="H12" s="28"/>
      <c r="I12" s="31"/>
      <c r="J12" s="33"/>
      <c r="K12" s="34"/>
    </row>
    <row r="13" spans="1:11" ht="42" customHeight="1">
      <c r="A13" s="63"/>
      <c r="B13" s="79" t="s">
        <v>104</v>
      </c>
      <c r="C13" s="88">
        <f>SUM(C10:C12)</f>
        <v>1511736</v>
      </c>
      <c r="D13" s="28">
        <f t="shared" ref="D13" si="2">SUM(D10:D12)</f>
        <v>1511736</v>
      </c>
      <c r="E13" s="28">
        <f>SUM(E10:E12)</f>
        <v>1343744</v>
      </c>
      <c r="F13" s="88">
        <f>SUM(F10:F12)</f>
        <v>1343744</v>
      </c>
      <c r="G13" s="28"/>
      <c r="H13" s="28"/>
      <c r="I13" s="31"/>
      <c r="J13" s="33"/>
      <c r="K13" s="34"/>
    </row>
  </sheetData>
  <mergeCells count="14">
    <mergeCell ref="J5:K5"/>
    <mergeCell ref="J6:J7"/>
    <mergeCell ref="K6:K7"/>
    <mergeCell ref="E5:G5"/>
    <mergeCell ref="E6:G6"/>
    <mergeCell ref="H5:I5"/>
    <mergeCell ref="H6:H7"/>
    <mergeCell ref="I6:I7"/>
    <mergeCell ref="A5:B5"/>
    <mergeCell ref="A6:A7"/>
    <mergeCell ref="B6:B7"/>
    <mergeCell ref="C5:D5"/>
    <mergeCell ref="C6:C7"/>
    <mergeCell ref="D6:D7"/>
  </mergeCells>
  <phoneticPr fontId="1" type="noConversion"/>
  <pageMargins left="0.34" right="0.23" top="0.5" bottom="0.33" header="0.3" footer="0.3"/>
  <pageSetup paperSize="9" orientation="landscape" horizontalDpi="0" verticalDpi="0" r:id="rId1"/>
  <drawing r:id="rId2"/>
</worksheet>
</file>

<file path=xl/worksheets/sheet6.xml><?xml version="1.0" encoding="utf-8"?>
<worksheet xmlns="http://schemas.openxmlformats.org/spreadsheetml/2006/main" xmlns:r="http://schemas.openxmlformats.org/officeDocument/2006/relationships">
  <dimension ref="A5:E40"/>
  <sheetViews>
    <sheetView workbookViewId="0">
      <pane xSplit="1" ySplit="7" topLeftCell="B8" activePane="bottomRight" state="frozen"/>
      <selection pane="topRight" activeCell="B1" sqref="B1"/>
      <selection pane="bottomLeft" activeCell="A8" sqref="A8"/>
      <selection pane="bottomRight" activeCell="K25" sqref="K25"/>
    </sheetView>
  </sheetViews>
  <sheetFormatPr defaultRowHeight="13.5"/>
  <cols>
    <col min="1" max="1" width="9.625" customWidth="1"/>
    <col min="2" max="2" width="39.75" customWidth="1"/>
    <col min="3" max="5" width="13" customWidth="1"/>
  </cols>
  <sheetData>
    <row r="5" spans="1:5" ht="10.5" customHeight="1"/>
    <row r="6" spans="1:5" ht="18.75" customHeight="1">
      <c r="A6" s="134" t="s">
        <v>101</v>
      </c>
      <c r="B6" s="134"/>
      <c r="C6" s="134" t="s">
        <v>132</v>
      </c>
      <c r="D6" s="134"/>
      <c r="E6" s="134"/>
    </row>
    <row r="7" spans="1:5" ht="18.75" customHeight="1">
      <c r="A7" s="86" t="s">
        <v>8</v>
      </c>
      <c r="B7" s="86" t="s">
        <v>9</v>
      </c>
      <c r="C7" s="86" t="s">
        <v>10</v>
      </c>
      <c r="D7" s="86" t="s">
        <v>11</v>
      </c>
      <c r="E7" s="86" t="s">
        <v>12</v>
      </c>
    </row>
    <row r="8" spans="1:5" s="27" customFormat="1" ht="18.75" customHeight="1">
      <c r="A8" s="38">
        <v>301</v>
      </c>
      <c r="B8" s="18" t="s">
        <v>114</v>
      </c>
      <c r="C8" s="66">
        <f>SUM(C9:C17)</f>
        <v>759004</v>
      </c>
      <c r="D8" s="66">
        <f>SUM(D9:D17)</f>
        <v>759004</v>
      </c>
      <c r="E8" s="66"/>
    </row>
    <row r="9" spans="1:5" ht="18.75" customHeight="1">
      <c r="A9" s="89">
        <v>30101</v>
      </c>
      <c r="B9" s="74" t="s">
        <v>13</v>
      </c>
      <c r="C9" s="89">
        <v>384456</v>
      </c>
      <c r="D9" s="89">
        <v>384456</v>
      </c>
      <c r="E9" s="68"/>
    </row>
    <row r="10" spans="1:5" ht="18.75" customHeight="1">
      <c r="A10" s="86">
        <v>30102</v>
      </c>
      <c r="B10" s="74" t="s">
        <v>14</v>
      </c>
      <c r="C10" s="89">
        <v>97932</v>
      </c>
      <c r="D10" s="89">
        <v>97932</v>
      </c>
      <c r="E10" s="68"/>
    </row>
    <row r="11" spans="1:5" ht="18.75" customHeight="1">
      <c r="A11" s="89">
        <v>30107</v>
      </c>
      <c r="B11" s="90" t="s">
        <v>105</v>
      </c>
      <c r="C11" s="89">
        <v>27564</v>
      </c>
      <c r="D11" s="89">
        <v>27564</v>
      </c>
      <c r="E11" s="68"/>
    </row>
    <row r="12" spans="1:5" ht="18.75" customHeight="1">
      <c r="A12" s="89">
        <v>30103</v>
      </c>
      <c r="B12" s="74" t="s">
        <v>15</v>
      </c>
      <c r="C12" s="89">
        <v>25708</v>
      </c>
      <c r="D12" s="89">
        <v>25708</v>
      </c>
      <c r="E12" s="68"/>
    </row>
    <row r="13" spans="1:5" s="67" customFormat="1" ht="18.75" customHeight="1">
      <c r="A13" s="91">
        <v>3010306</v>
      </c>
      <c r="B13" s="74" t="s">
        <v>117</v>
      </c>
      <c r="C13" s="89">
        <v>41519</v>
      </c>
      <c r="D13" s="89">
        <v>41519</v>
      </c>
      <c r="E13" s="68"/>
    </row>
    <row r="14" spans="1:5" ht="18.75" customHeight="1">
      <c r="A14" s="89">
        <v>30108</v>
      </c>
      <c r="B14" s="74" t="s">
        <v>106</v>
      </c>
      <c r="C14" s="89">
        <v>79648</v>
      </c>
      <c r="D14" s="89">
        <v>79648</v>
      </c>
      <c r="E14" s="68"/>
    </row>
    <row r="15" spans="1:5" ht="18.75" customHeight="1">
      <c r="A15" s="89">
        <v>30110</v>
      </c>
      <c r="B15" s="74" t="s">
        <v>107</v>
      </c>
      <c r="C15" s="89">
        <v>39898</v>
      </c>
      <c r="D15" s="89">
        <v>39898</v>
      </c>
      <c r="E15" s="68"/>
    </row>
    <row r="16" spans="1:5" ht="18.75" customHeight="1">
      <c r="A16" s="89">
        <v>30112</v>
      </c>
      <c r="B16" s="74" t="s">
        <v>16</v>
      </c>
      <c r="C16" s="89">
        <v>2543</v>
      </c>
      <c r="D16" s="89">
        <v>2543</v>
      </c>
      <c r="E16" s="68"/>
    </row>
    <row r="17" spans="1:5" ht="18.75" customHeight="1">
      <c r="A17" s="89">
        <v>30113</v>
      </c>
      <c r="B17" s="74" t="s">
        <v>21</v>
      </c>
      <c r="C17" s="89">
        <v>59736</v>
      </c>
      <c r="D17" s="89">
        <v>59736</v>
      </c>
      <c r="E17" s="68"/>
    </row>
    <row r="18" spans="1:5" ht="18.75" customHeight="1">
      <c r="A18" s="38">
        <v>302</v>
      </c>
      <c r="B18" s="18" t="s">
        <v>46</v>
      </c>
      <c r="C18" s="18">
        <f>D18+E18</f>
        <v>479822</v>
      </c>
      <c r="D18" s="68">
        <f>SUM(D19:D33)</f>
        <v>0</v>
      </c>
      <c r="E18" s="18">
        <f>SUM(E19:E33)</f>
        <v>479822</v>
      </c>
    </row>
    <row r="19" spans="1:5" ht="18.75" customHeight="1">
      <c r="A19" s="86">
        <v>30201</v>
      </c>
      <c r="B19" s="11" t="s">
        <v>137</v>
      </c>
      <c r="C19" s="3">
        <f t="shared" ref="C19:C30" si="0">D19+E19</f>
        <v>18000</v>
      </c>
      <c r="D19" s="68"/>
      <c r="E19" s="68">
        <v>18000</v>
      </c>
    </row>
    <row r="20" spans="1:5" ht="18.75" customHeight="1">
      <c r="A20" s="86">
        <v>30205</v>
      </c>
      <c r="B20" s="11" t="s">
        <v>17</v>
      </c>
      <c r="C20" s="3">
        <f t="shared" si="0"/>
        <v>0</v>
      </c>
      <c r="D20" s="9"/>
      <c r="E20" s="68"/>
    </row>
    <row r="21" spans="1:5" ht="18.75" customHeight="1">
      <c r="A21" s="86">
        <v>30206</v>
      </c>
      <c r="B21" s="11" t="s">
        <v>18</v>
      </c>
      <c r="C21" s="3">
        <f t="shared" si="0"/>
        <v>0</v>
      </c>
      <c r="D21" s="9"/>
      <c r="E21" s="68"/>
    </row>
    <row r="22" spans="1:5" ht="18.75" customHeight="1">
      <c r="A22" s="86">
        <v>30207</v>
      </c>
      <c r="B22" s="11" t="s">
        <v>19</v>
      </c>
      <c r="C22" s="3">
        <f t="shared" si="0"/>
        <v>0</v>
      </c>
      <c r="D22" s="9"/>
      <c r="E22" s="68"/>
    </row>
    <row r="23" spans="1:5" ht="18.75" customHeight="1">
      <c r="A23" s="86">
        <v>30211</v>
      </c>
      <c r="B23" s="11" t="s">
        <v>47</v>
      </c>
      <c r="C23" s="3">
        <f t="shared" si="0"/>
        <v>0</v>
      </c>
      <c r="D23" s="9"/>
      <c r="E23" s="68"/>
    </row>
    <row r="24" spans="1:5" ht="18.75" customHeight="1">
      <c r="A24" s="86">
        <v>30213</v>
      </c>
      <c r="B24" s="11" t="s">
        <v>20</v>
      </c>
      <c r="C24" s="3">
        <f t="shared" si="0"/>
        <v>0</v>
      </c>
      <c r="D24" s="9"/>
      <c r="E24" s="68"/>
    </row>
    <row r="25" spans="1:5" ht="18.75" customHeight="1">
      <c r="A25" s="86">
        <v>30215</v>
      </c>
      <c r="B25" s="11" t="s">
        <v>108</v>
      </c>
      <c r="C25" s="3">
        <f t="shared" si="0"/>
        <v>0</v>
      </c>
      <c r="D25" s="68"/>
      <c r="E25" s="68"/>
    </row>
    <row r="26" spans="1:5" ht="18.75" customHeight="1">
      <c r="A26" s="86">
        <v>30216</v>
      </c>
      <c r="B26" s="64" t="s">
        <v>109</v>
      </c>
      <c r="C26" s="3">
        <f t="shared" si="0"/>
        <v>0</v>
      </c>
      <c r="D26" s="16"/>
      <c r="E26" s="68"/>
    </row>
    <row r="27" spans="1:5" ht="18.75" customHeight="1">
      <c r="A27" s="86">
        <v>30217</v>
      </c>
      <c r="B27" s="11" t="s">
        <v>110</v>
      </c>
      <c r="C27" s="3">
        <f t="shared" si="0"/>
        <v>0</v>
      </c>
      <c r="D27" s="16"/>
      <c r="E27" s="68"/>
    </row>
    <row r="28" spans="1:5" ht="18.75" customHeight="1">
      <c r="A28" s="86">
        <v>30229</v>
      </c>
      <c r="B28" s="11" t="s">
        <v>111</v>
      </c>
      <c r="C28" s="3">
        <f t="shared" si="0"/>
        <v>11822</v>
      </c>
      <c r="D28" s="68"/>
      <c r="E28" s="68">
        <v>11822</v>
      </c>
    </row>
    <row r="29" spans="1:5" ht="18.75" customHeight="1">
      <c r="A29" s="86">
        <v>30231</v>
      </c>
      <c r="B29" s="64" t="s">
        <v>112</v>
      </c>
      <c r="C29" s="3">
        <f t="shared" si="0"/>
        <v>0</v>
      </c>
      <c r="D29" s="68"/>
      <c r="E29" s="68"/>
    </row>
    <row r="30" spans="1:5" s="67" customFormat="1" ht="18.75" customHeight="1">
      <c r="A30" s="92">
        <v>30299</v>
      </c>
      <c r="B30" s="64" t="s">
        <v>118</v>
      </c>
      <c r="C30" s="3">
        <f t="shared" si="0"/>
        <v>50000</v>
      </c>
      <c r="D30" s="68"/>
      <c r="E30" s="68">
        <v>50000</v>
      </c>
    </row>
    <row r="31" spans="1:5" s="67" customFormat="1" ht="18.75" customHeight="1">
      <c r="A31" s="87">
        <v>30299</v>
      </c>
      <c r="B31" s="64" t="s">
        <v>119</v>
      </c>
      <c r="C31" s="3">
        <f>D31+E31</f>
        <v>50000</v>
      </c>
      <c r="D31" s="68"/>
      <c r="E31" s="68">
        <v>50000</v>
      </c>
    </row>
    <row r="32" spans="1:5" s="67" customFormat="1" ht="18.75" customHeight="1">
      <c r="A32" s="86">
        <v>30299</v>
      </c>
      <c r="B32" s="64" t="s">
        <v>133</v>
      </c>
      <c r="C32" s="3">
        <f>D32+E32</f>
        <v>250000</v>
      </c>
      <c r="D32" s="68"/>
      <c r="E32" s="68">
        <v>250000</v>
      </c>
    </row>
    <row r="33" spans="1:5" s="67" customFormat="1" ht="18.75" customHeight="1">
      <c r="A33" s="86">
        <v>30299</v>
      </c>
      <c r="B33" s="64" t="s">
        <v>134</v>
      </c>
      <c r="C33" s="3">
        <f>D33+E33</f>
        <v>100000</v>
      </c>
      <c r="D33" s="68"/>
      <c r="E33" s="68">
        <v>100000</v>
      </c>
    </row>
    <row r="34" spans="1:5" ht="18.75" customHeight="1">
      <c r="A34" s="38">
        <v>303</v>
      </c>
      <c r="B34" s="65" t="s">
        <v>113</v>
      </c>
      <c r="C34" s="18">
        <f>D34+E34</f>
        <v>104918</v>
      </c>
      <c r="D34" s="18">
        <f>SUM(D35:D39)</f>
        <v>104918</v>
      </c>
      <c r="E34" s="18"/>
    </row>
    <row r="35" spans="1:5" ht="18.75" customHeight="1">
      <c r="A35" s="86">
        <v>30301</v>
      </c>
      <c r="B35" s="11" t="s">
        <v>115</v>
      </c>
      <c r="C35" s="3">
        <f t="shared" ref="C35:C39" si="1">D35+E35</f>
        <v>95910</v>
      </c>
      <c r="D35" s="68">
        <v>95910</v>
      </c>
      <c r="E35" s="68"/>
    </row>
    <row r="36" spans="1:5" ht="18.75" customHeight="1">
      <c r="A36" s="86">
        <v>30301</v>
      </c>
      <c r="B36" s="11" t="s">
        <v>120</v>
      </c>
      <c r="C36" s="3">
        <f t="shared" si="1"/>
        <v>0</v>
      </c>
      <c r="D36" s="68"/>
      <c r="E36" s="68"/>
    </row>
    <row r="37" spans="1:5" ht="18.75" customHeight="1">
      <c r="A37" s="92">
        <v>30302</v>
      </c>
      <c r="B37" s="64" t="s">
        <v>121</v>
      </c>
      <c r="C37" s="3">
        <f t="shared" si="1"/>
        <v>0</v>
      </c>
      <c r="D37" s="68"/>
      <c r="E37" s="68"/>
    </row>
    <row r="38" spans="1:5" s="67" customFormat="1" ht="18.75" customHeight="1">
      <c r="A38" s="86">
        <v>30305</v>
      </c>
      <c r="B38" s="64" t="s">
        <v>116</v>
      </c>
      <c r="C38" s="3">
        <f t="shared" si="1"/>
        <v>8208</v>
      </c>
      <c r="D38" s="68">
        <v>8208</v>
      </c>
      <c r="E38" s="68"/>
    </row>
    <row r="39" spans="1:5" s="67" customFormat="1" ht="18.75" customHeight="1">
      <c r="A39" s="86">
        <v>30312</v>
      </c>
      <c r="B39" s="11" t="s">
        <v>122</v>
      </c>
      <c r="C39" s="3">
        <f t="shared" si="1"/>
        <v>800</v>
      </c>
      <c r="D39" s="68">
        <v>800</v>
      </c>
      <c r="E39" s="68"/>
    </row>
    <row r="40" spans="1:5" ht="18.75" customHeight="1">
      <c r="A40" s="68"/>
      <c r="B40" s="75" t="s">
        <v>10</v>
      </c>
      <c r="C40" s="18">
        <f>C34+C18+C8</f>
        <v>1343744</v>
      </c>
      <c r="D40" s="18">
        <f>D34+D18+D8</f>
        <v>863922</v>
      </c>
      <c r="E40" s="18">
        <f>E34+E18+E8</f>
        <v>479822</v>
      </c>
    </row>
  </sheetData>
  <mergeCells count="2">
    <mergeCell ref="A6:B6"/>
    <mergeCell ref="C6:E6"/>
  </mergeCells>
  <phoneticPr fontId="1" type="noConversion"/>
  <pageMargins left="0.8" right="0.52"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dimension ref="A1:R16"/>
  <sheetViews>
    <sheetView workbookViewId="0">
      <selection activeCell="B14" sqref="B14"/>
    </sheetView>
  </sheetViews>
  <sheetFormatPr defaultRowHeight="13.5"/>
  <cols>
    <col min="1" max="1" width="7.125" customWidth="1"/>
    <col min="2" max="3" width="7.875" customWidth="1"/>
    <col min="4" max="4" width="7.875" style="67" customWidth="1"/>
    <col min="5" max="6" width="7.875" customWidth="1"/>
    <col min="7" max="9" width="7.5" customWidth="1"/>
    <col min="10" max="10" width="7.5" style="67" customWidth="1"/>
    <col min="11" max="12" width="7.5" customWidth="1"/>
    <col min="13" max="15" width="6.75" customWidth="1"/>
    <col min="16" max="16" width="6.75" style="67" customWidth="1"/>
    <col min="17" max="18" width="6.75" customWidth="1"/>
  </cols>
  <sheetData>
    <row r="1" spans="1:18" ht="23.25" customHeight="1"/>
    <row r="5" spans="1:18" ht="16.5" customHeight="1"/>
    <row r="6" spans="1:18" ht="25.5" customHeight="1">
      <c r="A6" s="160" t="s">
        <v>135</v>
      </c>
      <c r="B6" s="161"/>
      <c r="C6" s="161"/>
      <c r="D6" s="161"/>
      <c r="E6" s="161"/>
      <c r="F6" s="162"/>
      <c r="G6" s="160" t="s">
        <v>136</v>
      </c>
      <c r="H6" s="161"/>
      <c r="I6" s="161"/>
      <c r="J6" s="161"/>
      <c r="K6" s="161"/>
      <c r="L6" s="162"/>
      <c r="M6" s="160" t="s">
        <v>129</v>
      </c>
      <c r="N6" s="161"/>
      <c r="O6" s="161"/>
      <c r="P6" s="161"/>
      <c r="Q6" s="161"/>
      <c r="R6" s="162"/>
    </row>
    <row r="7" spans="1:18" ht="32.25" customHeight="1">
      <c r="A7" s="163" t="s">
        <v>10</v>
      </c>
      <c r="B7" s="157" t="s">
        <v>23</v>
      </c>
      <c r="C7" s="159" t="s">
        <v>123</v>
      </c>
      <c r="D7" s="159"/>
      <c r="E7" s="159"/>
      <c r="F7" s="157" t="s">
        <v>27</v>
      </c>
      <c r="G7" s="163" t="s">
        <v>10</v>
      </c>
      <c r="H7" s="157" t="s">
        <v>23</v>
      </c>
      <c r="I7" s="159" t="s">
        <v>24</v>
      </c>
      <c r="J7" s="159"/>
      <c r="K7" s="159"/>
      <c r="L7" s="157" t="s">
        <v>22</v>
      </c>
      <c r="M7" s="163" t="s">
        <v>10</v>
      </c>
      <c r="N7" s="157" t="s">
        <v>23</v>
      </c>
      <c r="O7" s="159" t="s">
        <v>24</v>
      </c>
      <c r="P7" s="159"/>
      <c r="Q7" s="159"/>
      <c r="R7" s="157" t="s">
        <v>22</v>
      </c>
    </row>
    <row r="8" spans="1:18" ht="71.25" customHeight="1">
      <c r="A8" s="164"/>
      <c r="B8" s="158"/>
      <c r="C8" s="21" t="s">
        <v>25</v>
      </c>
      <c r="D8" s="78" t="s">
        <v>124</v>
      </c>
      <c r="E8" s="22" t="s">
        <v>26</v>
      </c>
      <c r="F8" s="158"/>
      <c r="G8" s="164"/>
      <c r="H8" s="158"/>
      <c r="I8" s="21" t="s">
        <v>25</v>
      </c>
      <c r="J8" s="78" t="s">
        <v>124</v>
      </c>
      <c r="K8" s="22" t="s">
        <v>26</v>
      </c>
      <c r="L8" s="158"/>
      <c r="M8" s="164"/>
      <c r="N8" s="158"/>
      <c r="O8" s="21" t="s">
        <v>25</v>
      </c>
      <c r="P8" s="78" t="s">
        <v>124</v>
      </c>
      <c r="Q8" s="22" t="s">
        <v>26</v>
      </c>
      <c r="R8" s="158"/>
    </row>
    <row r="9" spans="1:18" ht="27" customHeight="1">
      <c r="A9" s="76">
        <f>B9+C9+F9</f>
        <v>25000</v>
      </c>
      <c r="B9" s="76">
        <v>0</v>
      </c>
      <c r="C9" s="76">
        <v>15000</v>
      </c>
      <c r="D9" s="77">
        <v>0</v>
      </c>
      <c r="E9" s="76">
        <v>15000</v>
      </c>
      <c r="F9" s="76">
        <v>10000</v>
      </c>
      <c r="G9" s="76">
        <f>H9+I9+L9</f>
        <v>21149</v>
      </c>
      <c r="H9" s="76">
        <v>0</v>
      </c>
      <c r="I9" s="76">
        <f>J9+K9</f>
        <v>11843</v>
      </c>
      <c r="J9" s="77">
        <v>0</v>
      </c>
      <c r="K9" s="76">
        <v>11843</v>
      </c>
      <c r="L9" s="76">
        <v>9306</v>
      </c>
      <c r="M9" s="76">
        <f>N9+O9+R9</f>
        <v>25000</v>
      </c>
      <c r="N9" s="76">
        <v>0</v>
      </c>
      <c r="O9" s="76">
        <v>15000</v>
      </c>
      <c r="P9" s="77">
        <v>0</v>
      </c>
      <c r="Q9" s="76">
        <v>15000</v>
      </c>
      <c r="R9" s="76">
        <v>10000</v>
      </c>
    </row>
    <row r="10" spans="1:18" ht="24" customHeight="1">
      <c r="A10" s="8"/>
      <c r="B10" s="10"/>
      <c r="C10" s="10"/>
      <c r="D10" s="10"/>
      <c r="E10" s="10"/>
      <c r="F10" s="10"/>
      <c r="G10" s="10"/>
      <c r="H10" s="10"/>
      <c r="I10" s="10"/>
      <c r="J10" s="10"/>
      <c r="K10" s="10"/>
      <c r="L10" s="10"/>
      <c r="M10" s="10"/>
      <c r="N10" s="10"/>
      <c r="O10" s="10"/>
      <c r="P10" s="10"/>
      <c r="Q10" s="10"/>
      <c r="R10" s="10"/>
    </row>
    <row r="11" spans="1:18" ht="24" customHeight="1">
      <c r="A11" s="8"/>
      <c r="B11" s="10"/>
      <c r="C11" s="10"/>
      <c r="D11" s="10"/>
      <c r="E11" s="10"/>
      <c r="F11" s="10"/>
      <c r="G11" s="10"/>
      <c r="H11" s="10"/>
      <c r="I11" s="10"/>
      <c r="J11" s="10"/>
      <c r="K11" s="10"/>
      <c r="L11" s="10"/>
      <c r="M11" s="10"/>
      <c r="N11" s="10"/>
      <c r="O11" s="10"/>
      <c r="P11" s="10"/>
      <c r="Q11" s="10"/>
      <c r="R11" s="10"/>
    </row>
    <row r="12" spans="1:18" ht="24" customHeight="1">
      <c r="A12" s="19"/>
      <c r="B12" s="10"/>
      <c r="C12" s="10"/>
      <c r="D12" s="10"/>
      <c r="E12" s="10"/>
      <c r="F12" s="10"/>
      <c r="G12" s="10"/>
      <c r="H12" s="10"/>
      <c r="I12" s="10"/>
      <c r="J12" s="10"/>
      <c r="K12" s="10"/>
      <c r="L12" s="10"/>
      <c r="M12" s="10"/>
      <c r="N12" s="10"/>
      <c r="O12" s="10"/>
      <c r="P12" s="10"/>
      <c r="Q12" s="10"/>
      <c r="R12" s="10"/>
    </row>
    <row r="13" spans="1:18" ht="24" customHeight="1">
      <c r="A13" s="20"/>
      <c r="B13" s="10"/>
      <c r="C13" s="10"/>
      <c r="D13" s="10"/>
      <c r="E13" s="10"/>
      <c r="F13" s="10"/>
      <c r="G13" s="10"/>
      <c r="H13" s="10"/>
      <c r="I13" s="10"/>
      <c r="J13" s="10"/>
      <c r="K13" s="10"/>
      <c r="L13" s="10"/>
      <c r="M13" s="10"/>
      <c r="N13" s="10"/>
      <c r="O13" s="10"/>
      <c r="P13" s="10"/>
      <c r="Q13" s="10"/>
      <c r="R13" s="10"/>
    </row>
    <row r="14" spans="1:18" ht="24" customHeight="1">
      <c r="A14" s="8"/>
      <c r="B14" s="10"/>
      <c r="C14" s="10"/>
      <c r="D14" s="10"/>
      <c r="E14" s="10"/>
      <c r="F14" s="10"/>
      <c r="G14" s="10"/>
      <c r="H14" s="10"/>
      <c r="I14" s="10"/>
      <c r="J14" s="10"/>
      <c r="K14" s="10"/>
      <c r="L14" s="10"/>
      <c r="M14" s="10"/>
      <c r="N14" s="10"/>
      <c r="O14" s="10"/>
      <c r="P14" s="10"/>
      <c r="Q14" s="10"/>
      <c r="R14" s="10"/>
    </row>
    <row r="15" spans="1:18" ht="24" customHeight="1">
      <c r="A15" s="8"/>
      <c r="B15" s="10"/>
      <c r="C15" s="10"/>
      <c r="D15" s="10"/>
      <c r="E15" s="10"/>
      <c r="F15" s="10"/>
      <c r="G15" s="10"/>
      <c r="H15" s="10"/>
      <c r="I15" s="10"/>
      <c r="J15" s="10"/>
      <c r="K15" s="10"/>
      <c r="L15" s="10"/>
      <c r="M15" s="10"/>
      <c r="N15" s="10"/>
      <c r="O15" s="10"/>
      <c r="P15" s="10"/>
      <c r="Q15" s="10"/>
      <c r="R15" s="10"/>
    </row>
    <row r="16" spans="1:18">
      <c r="A16" s="10"/>
      <c r="B16" s="10"/>
      <c r="C16" s="10"/>
      <c r="D16" s="10"/>
      <c r="E16" s="10"/>
      <c r="F16" s="10"/>
      <c r="G16" s="10"/>
      <c r="H16" s="10"/>
      <c r="I16" s="10"/>
      <c r="J16" s="10"/>
      <c r="K16" s="10"/>
      <c r="L16" s="10"/>
      <c r="M16" s="10"/>
      <c r="N16" s="10"/>
      <c r="O16" s="10"/>
      <c r="P16" s="10"/>
      <c r="Q16" s="10"/>
      <c r="R16" s="10"/>
    </row>
  </sheetData>
  <mergeCells count="15">
    <mergeCell ref="A7:A8"/>
    <mergeCell ref="B7:B8"/>
    <mergeCell ref="F7:F8"/>
    <mergeCell ref="A6:F6"/>
    <mergeCell ref="C7:E7"/>
    <mergeCell ref="H7:H8"/>
    <mergeCell ref="I7:K7"/>
    <mergeCell ref="L7:L8"/>
    <mergeCell ref="M6:R6"/>
    <mergeCell ref="M7:M8"/>
    <mergeCell ref="N7:N8"/>
    <mergeCell ref="O7:Q7"/>
    <mergeCell ref="R7:R8"/>
    <mergeCell ref="G6:L6"/>
    <mergeCell ref="G7:G8"/>
  </mergeCells>
  <phoneticPr fontId="1" type="noConversion"/>
  <pageMargins left="0.59055118110236227" right="0.35433070866141736" top="0.74803149606299213" bottom="0.74803149606299213" header="0.31496062992125984" footer="0.31496062992125984"/>
  <pageSetup paperSize="9" orientation="landscape" horizontalDpi="0" verticalDpi="0" r:id="rId1"/>
  <drawing r:id="rId2"/>
</worksheet>
</file>

<file path=xl/worksheets/sheet8.xml><?xml version="1.0" encoding="utf-8"?>
<worksheet xmlns="http://schemas.openxmlformats.org/spreadsheetml/2006/main" xmlns:r="http://schemas.openxmlformats.org/officeDocument/2006/relationships">
  <dimension ref="A5:F17"/>
  <sheetViews>
    <sheetView workbookViewId="0">
      <selection activeCell="B19" sqref="B19"/>
    </sheetView>
  </sheetViews>
  <sheetFormatPr defaultRowHeight="13.5"/>
  <cols>
    <col min="1" max="5" width="17.5" customWidth="1"/>
    <col min="6" max="6" width="14.375" customWidth="1"/>
  </cols>
  <sheetData>
    <row r="5" spans="1:6" ht="29.25" customHeight="1"/>
    <row r="6" spans="1:6" ht="26.25" customHeight="1">
      <c r="A6" s="163" t="s">
        <v>8</v>
      </c>
      <c r="B6" s="163" t="s">
        <v>9</v>
      </c>
      <c r="C6" s="160" t="s">
        <v>32</v>
      </c>
      <c r="D6" s="161"/>
      <c r="E6" s="162"/>
      <c r="F6" s="24"/>
    </row>
    <row r="7" spans="1:6" ht="26.25" customHeight="1">
      <c r="A7" s="164"/>
      <c r="B7" s="164"/>
      <c r="C7" s="4" t="s">
        <v>10</v>
      </c>
      <c r="D7" s="4" t="s">
        <v>33</v>
      </c>
      <c r="E7" s="4" t="s">
        <v>34</v>
      </c>
      <c r="F7" s="10"/>
    </row>
    <row r="8" spans="1:6" ht="26.25" customHeight="1">
      <c r="A8" s="1"/>
      <c r="B8" s="1"/>
      <c r="C8" s="42" t="s">
        <v>48</v>
      </c>
      <c r="D8" s="42" t="s">
        <v>48</v>
      </c>
      <c r="E8" s="42" t="s">
        <v>48</v>
      </c>
      <c r="F8" s="10"/>
    </row>
    <row r="9" spans="1:6" ht="26.25" customHeight="1">
      <c r="A9" s="5"/>
      <c r="B9" s="1"/>
      <c r="C9" s="1"/>
      <c r="D9" s="9"/>
      <c r="E9" s="1"/>
      <c r="F9" s="10"/>
    </row>
    <row r="10" spans="1:6" ht="26.25" customHeight="1">
      <c r="A10" s="5"/>
      <c r="B10" s="1"/>
      <c r="C10" s="1"/>
      <c r="D10" s="9"/>
      <c r="E10" s="1"/>
      <c r="F10" s="10"/>
    </row>
    <row r="11" spans="1:6" ht="26.25" customHeight="1">
      <c r="A11" s="6"/>
      <c r="B11" s="1"/>
      <c r="C11" s="1"/>
      <c r="D11" s="9"/>
      <c r="E11" s="1"/>
      <c r="F11" s="10"/>
    </row>
    <row r="12" spans="1:6" ht="26.25" customHeight="1">
      <c r="A12" s="3"/>
      <c r="B12" s="1"/>
      <c r="C12" s="1"/>
      <c r="D12" s="9"/>
      <c r="E12" s="1"/>
      <c r="F12" s="10"/>
    </row>
    <row r="13" spans="1:6" ht="26.25" customHeight="1">
      <c r="A13" s="5"/>
      <c r="B13" s="1"/>
      <c r="C13" s="1"/>
      <c r="D13" s="9"/>
      <c r="E13" s="1"/>
      <c r="F13" s="10"/>
    </row>
    <row r="14" spans="1:6" ht="26.25" customHeight="1">
      <c r="A14" s="7"/>
      <c r="B14" s="1"/>
      <c r="C14" s="1"/>
      <c r="D14" s="9"/>
      <c r="E14" s="1"/>
      <c r="F14" s="10"/>
    </row>
    <row r="15" spans="1:6" ht="26.25" customHeight="1">
      <c r="A15" s="1"/>
      <c r="B15" s="1"/>
      <c r="C15" s="1"/>
      <c r="D15" s="1"/>
      <c r="E15" s="1"/>
      <c r="F15" s="10"/>
    </row>
    <row r="16" spans="1:6" ht="26.25" customHeight="1">
      <c r="A16" s="4"/>
      <c r="B16" s="4" t="s">
        <v>10</v>
      </c>
      <c r="C16" s="1"/>
      <c r="D16" s="23"/>
      <c r="E16" s="1"/>
      <c r="F16" s="10"/>
    </row>
    <row r="17" spans="1:5" ht="22.5" customHeight="1">
      <c r="A17" s="165" t="s">
        <v>138</v>
      </c>
      <c r="B17" s="166"/>
      <c r="C17" s="166"/>
      <c r="D17" s="166"/>
      <c r="E17" s="166"/>
    </row>
  </sheetData>
  <mergeCells count="4">
    <mergeCell ref="C6:E6"/>
    <mergeCell ref="A6:A7"/>
    <mergeCell ref="B6:B7"/>
    <mergeCell ref="A17:E17"/>
  </mergeCells>
  <phoneticPr fontId="1" type="noConversion"/>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dimension ref="A1:J62"/>
  <sheetViews>
    <sheetView tabSelected="1" workbookViewId="0">
      <selection activeCell="E18" sqref="E18"/>
    </sheetView>
  </sheetViews>
  <sheetFormatPr defaultColWidth="9" defaultRowHeight="14.25"/>
  <cols>
    <col min="1" max="1" width="14.375" style="96" customWidth="1"/>
    <col min="2" max="2" width="13.25" style="96" customWidth="1"/>
    <col min="3" max="3" width="16.875" style="96" customWidth="1"/>
    <col min="4" max="4" width="9" style="132"/>
    <col min="5" max="5" width="37.625" style="96" customWidth="1"/>
    <col min="6" max="6" width="44.625" style="133" customWidth="1"/>
    <col min="7" max="16384" width="9" style="96"/>
  </cols>
  <sheetData>
    <row r="1" spans="1:10" ht="24" customHeight="1">
      <c r="A1" s="203"/>
      <c r="B1" s="203"/>
      <c r="C1" s="203"/>
      <c r="D1" s="93"/>
      <c r="E1" s="94"/>
      <c r="F1" s="95"/>
      <c r="G1" s="67"/>
      <c r="H1" s="67"/>
      <c r="I1" s="67"/>
      <c r="J1" s="67"/>
    </row>
    <row r="2" spans="1:10" ht="39.75" customHeight="1">
      <c r="A2" s="204" t="s">
        <v>139</v>
      </c>
      <c r="B2" s="204"/>
      <c r="C2" s="204"/>
      <c r="D2" s="204"/>
      <c r="E2" s="204"/>
      <c r="F2" s="204"/>
      <c r="G2" s="67"/>
      <c r="H2" s="67"/>
      <c r="I2" s="67"/>
      <c r="J2" s="67"/>
    </row>
    <row r="3" spans="1:10" ht="21" customHeight="1">
      <c r="A3" s="97"/>
      <c r="B3" s="97"/>
      <c r="C3" s="97"/>
      <c r="D3" s="97"/>
      <c r="E3" s="98" t="s">
        <v>304</v>
      </c>
      <c r="F3" s="97"/>
      <c r="G3" s="67"/>
      <c r="H3" s="67"/>
      <c r="I3" s="67"/>
      <c r="J3" s="67"/>
    </row>
    <row r="4" spans="1:10" ht="22.5">
      <c r="A4" s="205"/>
      <c r="B4" s="205"/>
      <c r="C4" s="205"/>
      <c r="D4" s="205"/>
      <c r="E4" s="205"/>
      <c r="F4" s="205"/>
      <c r="G4" s="67"/>
      <c r="H4" s="67"/>
      <c r="I4" s="67"/>
      <c r="J4" s="67"/>
    </row>
    <row r="5" spans="1:10" ht="30.75" customHeight="1">
      <c r="A5" s="206" t="s">
        <v>140</v>
      </c>
      <c r="B5" s="206"/>
      <c r="C5" s="207" t="s">
        <v>141</v>
      </c>
      <c r="D5" s="207"/>
      <c r="E5" s="207"/>
      <c r="F5" s="207"/>
      <c r="G5" s="67"/>
      <c r="H5" s="67"/>
      <c r="I5" s="67"/>
      <c r="J5" s="67"/>
    </row>
    <row r="6" spans="1:10" ht="20.25" customHeight="1">
      <c r="A6" s="208" t="s">
        <v>142</v>
      </c>
      <c r="B6" s="99" t="s">
        <v>143</v>
      </c>
      <c r="C6" s="209" t="s">
        <v>144</v>
      </c>
      <c r="D6" s="210"/>
      <c r="E6" s="210"/>
      <c r="F6" s="211"/>
      <c r="G6" s="67"/>
      <c r="H6" s="67"/>
      <c r="I6" s="67"/>
      <c r="J6" s="67"/>
    </row>
    <row r="7" spans="1:10" ht="20.25" customHeight="1">
      <c r="A7" s="208"/>
      <c r="B7" s="99" t="s">
        <v>145</v>
      </c>
      <c r="C7" s="195" t="s">
        <v>146</v>
      </c>
      <c r="D7" s="195"/>
      <c r="E7" s="195"/>
      <c r="F7" s="195"/>
      <c r="G7" s="67"/>
      <c r="H7" s="67"/>
      <c r="I7" s="67"/>
      <c r="J7" s="67"/>
    </row>
    <row r="8" spans="1:10" ht="20.25" customHeight="1">
      <c r="A8" s="208"/>
      <c r="B8" s="99" t="s">
        <v>147</v>
      </c>
      <c r="C8" s="195" t="s">
        <v>148</v>
      </c>
      <c r="D8" s="195"/>
      <c r="E8" s="195"/>
      <c r="F8" s="195"/>
      <c r="G8" s="67"/>
      <c r="H8" s="67"/>
      <c r="I8" s="67"/>
      <c r="J8" s="67"/>
    </row>
    <row r="9" spans="1:10" ht="20.25" customHeight="1">
      <c r="A9" s="208"/>
      <c r="B9" s="99" t="s">
        <v>149</v>
      </c>
      <c r="C9" s="195" t="s">
        <v>150</v>
      </c>
      <c r="D9" s="195"/>
      <c r="E9" s="195"/>
      <c r="F9" s="195"/>
      <c r="G9" s="67"/>
      <c r="H9" s="67"/>
      <c r="I9" s="67"/>
      <c r="J9" s="67"/>
    </row>
    <row r="10" spans="1:10" ht="20.25" customHeight="1">
      <c r="A10" s="208"/>
      <c r="B10" s="99" t="s">
        <v>151</v>
      </c>
      <c r="C10" s="195" t="s">
        <v>152</v>
      </c>
      <c r="D10" s="195"/>
      <c r="E10" s="195"/>
      <c r="F10" s="195"/>
      <c r="G10" s="67"/>
      <c r="H10" s="67"/>
      <c r="I10" s="67"/>
      <c r="J10" s="67"/>
    </row>
    <row r="11" spans="1:10" ht="21" customHeight="1">
      <c r="A11" s="196" t="s">
        <v>153</v>
      </c>
      <c r="B11" s="197" t="s">
        <v>154</v>
      </c>
      <c r="C11" s="199" t="s">
        <v>155</v>
      </c>
      <c r="D11" s="200" t="s">
        <v>156</v>
      </c>
      <c r="E11" s="201"/>
      <c r="F11" s="202"/>
      <c r="G11" s="67"/>
      <c r="H11" s="67"/>
      <c r="I11" s="67"/>
      <c r="J11" s="67"/>
    </row>
    <row r="12" spans="1:10" ht="21" customHeight="1">
      <c r="A12" s="196"/>
      <c r="B12" s="198"/>
      <c r="C12" s="197"/>
      <c r="D12" s="100" t="s">
        <v>157</v>
      </c>
      <c r="E12" s="101" t="s">
        <v>158</v>
      </c>
      <c r="F12" s="102" t="s">
        <v>159</v>
      </c>
      <c r="G12" s="67"/>
      <c r="H12" s="67"/>
      <c r="I12" s="67"/>
      <c r="J12" s="67"/>
    </row>
    <row r="13" spans="1:10" ht="21" customHeight="1">
      <c r="A13" s="196"/>
      <c r="B13" s="103" t="s">
        <v>160</v>
      </c>
      <c r="C13" s="104" t="s">
        <v>160</v>
      </c>
      <c r="D13" s="105" t="s">
        <v>161</v>
      </c>
      <c r="E13" s="106" t="s">
        <v>161</v>
      </c>
      <c r="F13" s="107" t="s">
        <v>162</v>
      </c>
      <c r="G13" s="67"/>
      <c r="H13" s="67"/>
      <c r="I13" s="67"/>
      <c r="J13" s="67"/>
    </row>
    <row r="14" spans="1:10" ht="21" customHeight="1">
      <c r="A14" s="196"/>
      <c r="B14" s="103" t="s">
        <v>163</v>
      </c>
      <c r="C14" s="104" t="s">
        <v>164</v>
      </c>
      <c r="D14" s="105" t="s">
        <v>165</v>
      </c>
      <c r="E14" s="106" t="s">
        <v>165</v>
      </c>
      <c r="F14" s="107" t="s">
        <v>166</v>
      </c>
      <c r="G14" s="67"/>
      <c r="H14" s="67"/>
      <c r="I14" s="67"/>
      <c r="J14" s="67"/>
    </row>
    <row r="15" spans="1:10" ht="21" customHeight="1">
      <c r="A15" s="196"/>
      <c r="B15" s="103" t="s">
        <v>167</v>
      </c>
      <c r="C15" s="104" t="s">
        <v>168</v>
      </c>
      <c r="D15" s="105" t="s">
        <v>305</v>
      </c>
      <c r="E15" s="106" t="s">
        <v>305</v>
      </c>
      <c r="F15" s="107" t="s">
        <v>169</v>
      </c>
      <c r="G15" s="67"/>
      <c r="H15" s="67"/>
      <c r="I15" s="67"/>
      <c r="J15" s="67"/>
    </row>
    <row r="16" spans="1:10" ht="26.25" customHeight="1">
      <c r="A16" s="108" t="s">
        <v>170</v>
      </c>
      <c r="B16" s="109" t="s">
        <v>171</v>
      </c>
      <c r="C16" s="110" t="s">
        <v>172</v>
      </c>
      <c r="D16" s="111" t="s">
        <v>173</v>
      </c>
      <c r="E16" s="112" t="s">
        <v>174</v>
      </c>
      <c r="F16" s="112" t="s">
        <v>175</v>
      </c>
      <c r="G16" s="67"/>
      <c r="H16" s="67"/>
      <c r="I16" s="67"/>
      <c r="J16" s="67"/>
    </row>
    <row r="17" spans="1:10" ht="30" customHeight="1">
      <c r="A17" s="167" t="s">
        <v>176</v>
      </c>
      <c r="B17" s="168" t="s">
        <v>177</v>
      </c>
      <c r="C17" s="113" t="s">
        <v>178</v>
      </c>
      <c r="D17" s="114" t="s">
        <v>179</v>
      </c>
      <c r="E17" s="115" t="s">
        <v>180</v>
      </c>
      <c r="F17" s="116" t="s">
        <v>181</v>
      </c>
      <c r="G17" s="67"/>
      <c r="H17" s="67"/>
      <c r="I17" s="67"/>
      <c r="J17" s="67"/>
    </row>
    <row r="18" spans="1:10" ht="30" customHeight="1">
      <c r="A18" s="167"/>
      <c r="B18" s="168"/>
      <c r="C18" s="113" t="s">
        <v>182</v>
      </c>
      <c r="D18" s="117" t="s">
        <v>183</v>
      </c>
      <c r="E18" s="115" t="s">
        <v>184</v>
      </c>
      <c r="F18" s="116" t="s">
        <v>185</v>
      </c>
      <c r="G18" s="67"/>
      <c r="H18" s="67"/>
      <c r="I18" s="67"/>
      <c r="J18" s="67"/>
    </row>
    <row r="19" spans="1:10" ht="30" customHeight="1">
      <c r="A19" s="167"/>
      <c r="B19" s="168"/>
      <c r="C19" s="113" t="s">
        <v>186</v>
      </c>
      <c r="D19" s="117" t="s">
        <v>187</v>
      </c>
      <c r="E19" s="115" t="s">
        <v>188</v>
      </c>
      <c r="F19" s="116" t="s">
        <v>189</v>
      </c>
      <c r="G19" s="67"/>
      <c r="H19" s="67"/>
      <c r="I19" s="67"/>
      <c r="J19" s="67"/>
    </row>
    <row r="20" spans="1:10" ht="33" customHeight="1">
      <c r="A20" s="167"/>
      <c r="B20" s="170" t="s">
        <v>190</v>
      </c>
      <c r="C20" s="113" t="s">
        <v>191</v>
      </c>
      <c r="D20" s="114">
        <v>1</v>
      </c>
      <c r="E20" s="118" t="s">
        <v>192</v>
      </c>
      <c r="F20" s="119" t="s">
        <v>193</v>
      </c>
      <c r="G20" s="67"/>
      <c r="H20" s="67"/>
      <c r="I20" s="67"/>
      <c r="J20" s="67"/>
    </row>
    <row r="21" spans="1:10" ht="51" customHeight="1">
      <c r="A21" s="167"/>
      <c r="B21" s="172"/>
      <c r="C21" s="113" t="s">
        <v>194</v>
      </c>
      <c r="D21" s="114">
        <v>1</v>
      </c>
      <c r="E21" s="118" t="s">
        <v>195</v>
      </c>
      <c r="F21" s="119" t="s">
        <v>196</v>
      </c>
      <c r="G21" s="67"/>
      <c r="H21" s="67"/>
      <c r="I21" s="67"/>
      <c r="J21" s="67"/>
    </row>
    <row r="22" spans="1:10" ht="25.5" customHeight="1">
      <c r="A22" s="167"/>
      <c r="B22" s="170" t="s">
        <v>197</v>
      </c>
      <c r="C22" s="193" t="s">
        <v>198</v>
      </c>
      <c r="D22" s="114" t="s">
        <v>199</v>
      </c>
      <c r="E22" s="190" t="s">
        <v>200</v>
      </c>
      <c r="F22" s="190" t="s">
        <v>201</v>
      </c>
      <c r="G22" s="67"/>
      <c r="H22" s="67"/>
      <c r="I22" s="67"/>
      <c r="J22" s="67"/>
    </row>
    <row r="23" spans="1:10" ht="25.5" customHeight="1">
      <c r="A23" s="167"/>
      <c r="B23" s="171"/>
      <c r="C23" s="194"/>
      <c r="D23" s="114" t="s">
        <v>202</v>
      </c>
      <c r="E23" s="191"/>
      <c r="F23" s="191"/>
      <c r="G23" s="67"/>
      <c r="H23" s="67"/>
      <c r="I23" s="67"/>
      <c r="J23" s="67"/>
    </row>
    <row r="24" spans="1:10" ht="25.5" customHeight="1">
      <c r="A24" s="167"/>
      <c r="B24" s="171"/>
      <c r="C24" s="193" t="s">
        <v>203</v>
      </c>
      <c r="D24" s="114" t="s">
        <v>199</v>
      </c>
      <c r="E24" s="191"/>
      <c r="F24" s="191"/>
      <c r="G24" s="67"/>
      <c r="H24" s="67"/>
      <c r="I24" s="67"/>
      <c r="J24" s="67"/>
    </row>
    <row r="25" spans="1:10" ht="25.5" customHeight="1">
      <c r="A25" s="167"/>
      <c r="B25" s="172"/>
      <c r="C25" s="194"/>
      <c r="D25" s="114" t="s">
        <v>204</v>
      </c>
      <c r="E25" s="192"/>
      <c r="F25" s="192"/>
      <c r="G25" s="67"/>
      <c r="H25" s="67"/>
      <c r="I25" s="67"/>
      <c r="J25" s="67"/>
    </row>
    <row r="26" spans="1:10" ht="29.25" customHeight="1">
      <c r="A26" s="167"/>
      <c r="B26" s="170" t="s">
        <v>205</v>
      </c>
      <c r="C26" s="113" t="s">
        <v>206</v>
      </c>
      <c r="D26" s="114">
        <v>1</v>
      </c>
      <c r="E26" s="120" t="s">
        <v>207</v>
      </c>
      <c r="F26" s="121" t="s">
        <v>208</v>
      </c>
      <c r="G26" s="67"/>
      <c r="H26" s="67"/>
      <c r="I26" s="67"/>
      <c r="J26" s="67"/>
    </row>
    <row r="27" spans="1:10" ht="29.25" customHeight="1">
      <c r="A27" s="167"/>
      <c r="B27" s="171"/>
      <c r="C27" s="113" t="s">
        <v>209</v>
      </c>
      <c r="D27" s="114">
        <v>1</v>
      </c>
      <c r="E27" s="118" t="s">
        <v>207</v>
      </c>
      <c r="F27" s="119" t="s">
        <v>208</v>
      </c>
      <c r="G27" s="67"/>
      <c r="H27" s="67"/>
      <c r="I27" s="67"/>
      <c r="J27" s="67"/>
    </row>
    <row r="28" spans="1:10" ht="62.25" customHeight="1">
      <c r="A28" s="167" t="s">
        <v>210</v>
      </c>
      <c r="B28" s="168" t="s">
        <v>211</v>
      </c>
      <c r="C28" s="113" t="s">
        <v>212</v>
      </c>
      <c r="D28" s="117" t="s">
        <v>213</v>
      </c>
      <c r="E28" s="173" t="s">
        <v>214</v>
      </c>
      <c r="F28" s="119" t="s">
        <v>215</v>
      </c>
      <c r="G28" s="67"/>
      <c r="H28" s="67"/>
      <c r="I28" s="67"/>
      <c r="J28" s="67"/>
    </row>
    <row r="29" spans="1:10" ht="36.75" customHeight="1">
      <c r="A29" s="167"/>
      <c r="B29" s="168"/>
      <c r="C29" s="113" t="s">
        <v>216</v>
      </c>
      <c r="D29" s="114">
        <v>1</v>
      </c>
      <c r="E29" s="175"/>
      <c r="F29" s="119" t="s">
        <v>217</v>
      </c>
      <c r="G29" s="67"/>
      <c r="H29" s="67"/>
      <c r="I29" s="67"/>
      <c r="J29" s="67"/>
    </row>
    <row r="30" spans="1:10" ht="47.25" customHeight="1">
      <c r="A30" s="167"/>
      <c r="B30" s="168"/>
      <c r="C30" s="113" t="s">
        <v>218</v>
      </c>
      <c r="D30" s="114">
        <v>1</v>
      </c>
      <c r="E30" s="169" t="s">
        <v>219</v>
      </c>
      <c r="F30" s="116" t="s">
        <v>220</v>
      </c>
      <c r="G30" s="67"/>
      <c r="H30" s="67"/>
      <c r="I30" s="67"/>
      <c r="J30" s="67"/>
    </row>
    <row r="31" spans="1:10" ht="56.25" customHeight="1">
      <c r="A31" s="167"/>
      <c r="B31" s="168"/>
      <c r="C31" s="113" t="s">
        <v>221</v>
      </c>
      <c r="D31" s="114">
        <v>0</v>
      </c>
      <c r="E31" s="169"/>
      <c r="F31" s="116" t="s">
        <v>222</v>
      </c>
      <c r="G31" s="67"/>
      <c r="H31" s="67"/>
      <c r="I31" s="67"/>
      <c r="J31" s="67"/>
    </row>
    <row r="32" spans="1:10" ht="45" customHeight="1">
      <c r="A32" s="167"/>
      <c r="B32" s="168"/>
      <c r="C32" s="113" t="s">
        <v>223</v>
      </c>
      <c r="D32" s="114">
        <v>0</v>
      </c>
      <c r="E32" s="169"/>
      <c r="F32" s="116" t="s">
        <v>224</v>
      </c>
      <c r="G32" s="67"/>
      <c r="H32" s="67"/>
      <c r="I32" s="67"/>
      <c r="J32" s="67"/>
    </row>
    <row r="33" spans="1:10" ht="39.75" customHeight="1">
      <c r="A33" s="167" t="s">
        <v>210</v>
      </c>
      <c r="B33" s="168" t="s">
        <v>211</v>
      </c>
      <c r="C33" s="113" t="s">
        <v>225</v>
      </c>
      <c r="D33" s="114">
        <v>1</v>
      </c>
      <c r="E33" s="118" t="s">
        <v>226</v>
      </c>
      <c r="F33" s="119" t="s">
        <v>227</v>
      </c>
      <c r="G33" s="67"/>
      <c r="H33" s="67"/>
      <c r="I33" s="67"/>
      <c r="J33" s="67"/>
    </row>
    <row r="34" spans="1:10" ht="51" customHeight="1">
      <c r="A34" s="167"/>
      <c r="B34" s="168"/>
      <c r="C34" s="113" t="s">
        <v>228</v>
      </c>
      <c r="D34" s="114">
        <v>1</v>
      </c>
      <c r="E34" s="118" t="s">
        <v>229</v>
      </c>
      <c r="F34" s="119" t="s">
        <v>230</v>
      </c>
      <c r="G34" s="67"/>
      <c r="H34" s="67"/>
      <c r="I34" s="67"/>
      <c r="J34" s="67"/>
    </row>
    <row r="35" spans="1:10" ht="48" customHeight="1">
      <c r="A35" s="167"/>
      <c r="B35" s="168"/>
      <c r="C35" s="113" t="s">
        <v>231</v>
      </c>
      <c r="D35" s="114">
        <v>1</v>
      </c>
      <c r="E35" s="118" t="s">
        <v>232</v>
      </c>
      <c r="F35" s="119" t="s">
        <v>233</v>
      </c>
      <c r="G35" s="67"/>
      <c r="H35" s="67"/>
      <c r="I35" s="67"/>
      <c r="J35" s="67"/>
    </row>
    <row r="36" spans="1:10" ht="51" customHeight="1">
      <c r="A36" s="167"/>
      <c r="B36" s="168" t="s">
        <v>234</v>
      </c>
      <c r="C36" s="113" t="s">
        <v>235</v>
      </c>
      <c r="D36" s="114">
        <v>1</v>
      </c>
      <c r="E36" s="118" t="s">
        <v>236</v>
      </c>
      <c r="F36" s="119" t="s">
        <v>237</v>
      </c>
      <c r="G36" s="67"/>
      <c r="H36" s="67"/>
      <c r="I36" s="67"/>
      <c r="J36" s="67"/>
    </row>
    <row r="37" spans="1:10" ht="41.25" customHeight="1">
      <c r="A37" s="167"/>
      <c r="B37" s="168"/>
      <c r="C37" s="113" t="s">
        <v>238</v>
      </c>
      <c r="D37" s="114">
        <v>1</v>
      </c>
      <c r="E37" s="118" t="s">
        <v>239</v>
      </c>
      <c r="F37" s="119" t="s">
        <v>240</v>
      </c>
      <c r="G37" s="67"/>
      <c r="H37" s="67"/>
      <c r="I37" s="67"/>
      <c r="J37" s="67"/>
    </row>
    <row r="38" spans="1:10" ht="66.75" customHeight="1">
      <c r="A38" s="167"/>
      <c r="B38" s="168" t="s">
        <v>241</v>
      </c>
      <c r="C38" s="113" t="s">
        <v>242</v>
      </c>
      <c r="D38" s="117" t="s">
        <v>213</v>
      </c>
      <c r="E38" s="188" t="s">
        <v>243</v>
      </c>
      <c r="F38" s="119" t="s">
        <v>244</v>
      </c>
      <c r="G38" s="67"/>
      <c r="H38" s="67"/>
      <c r="I38" s="67"/>
      <c r="J38" s="67"/>
    </row>
    <row r="39" spans="1:10" ht="44.25" customHeight="1">
      <c r="A39" s="167"/>
      <c r="B39" s="168"/>
      <c r="C39" s="113" t="s">
        <v>245</v>
      </c>
      <c r="D39" s="114">
        <v>1</v>
      </c>
      <c r="E39" s="188"/>
      <c r="F39" s="119" t="s">
        <v>246</v>
      </c>
      <c r="G39" s="67"/>
      <c r="H39" s="67"/>
      <c r="I39" s="67"/>
      <c r="J39" s="67"/>
    </row>
    <row r="40" spans="1:10" ht="81.75" customHeight="1">
      <c r="A40" s="167"/>
      <c r="B40" s="168"/>
      <c r="C40" s="113" t="s">
        <v>247</v>
      </c>
      <c r="D40" s="114">
        <v>1</v>
      </c>
      <c r="E40" s="188"/>
      <c r="F40" s="119" t="s">
        <v>248</v>
      </c>
      <c r="G40" s="67"/>
      <c r="H40" s="67"/>
      <c r="I40" s="67"/>
      <c r="J40" s="67"/>
    </row>
    <row r="41" spans="1:10" ht="154.5" customHeight="1">
      <c r="A41" s="167"/>
      <c r="B41" s="168"/>
      <c r="C41" s="113" t="s">
        <v>249</v>
      </c>
      <c r="D41" s="114">
        <v>1</v>
      </c>
      <c r="E41" s="188"/>
      <c r="F41" s="119" t="s">
        <v>250</v>
      </c>
      <c r="G41" s="67"/>
      <c r="H41" s="67"/>
      <c r="I41" s="67"/>
      <c r="J41" s="67"/>
    </row>
    <row r="42" spans="1:10" ht="96.75" customHeight="1">
      <c r="A42" s="179" t="s">
        <v>210</v>
      </c>
      <c r="B42" s="168" t="s">
        <v>251</v>
      </c>
      <c r="C42" s="113" t="s">
        <v>252</v>
      </c>
      <c r="D42" s="114" t="s">
        <v>253</v>
      </c>
      <c r="E42" s="188" t="s">
        <v>254</v>
      </c>
      <c r="F42" s="119" t="s">
        <v>255</v>
      </c>
      <c r="G42" s="67"/>
      <c r="H42" s="67"/>
      <c r="I42" s="67"/>
      <c r="J42" s="67"/>
    </row>
    <row r="43" spans="1:10" ht="57.75" customHeight="1">
      <c r="A43" s="180"/>
      <c r="B43" s="168"/>
      <c r="C43" s="113" t="s">
        <v>256</v>
      </c>
      <c r="D43" s="114">
        <v>1</v>
      </c>
      <c r="E43" s="188"/>
      <c r="F43" s="119" t="s">
        <v>257</v>
      </c>
      <c r="G43" s="67"/>
      <c r="H43" s="67"/>
      <c r="I43" s="67"/>
      <c r="J43" s="67"/>
    </row>
    <row r="44" spans="1:10" ht="35.25" customHeight="1">
      <c r="A44" s="180"/>
      <c r="B44" s="170" t="s">
        <v>258</v>
      </c>
      <c r="C44" s="113" t="s">
        <v>259</v>
      </c>
      <c r="D44" s="114">
        <v>0.95</v>
      </c>
      <c r="E44" s="173" t="s">
        <v>260</v>
      </c>
      <c r="F44" s="186" t="s">
        <v>261</v>
      </c>
      <c r="G44" s="67"/>
      <c r="H44" s="67"/>
      <c r="I44" s="67"/>
      <c r="J44" s="67"/>
    </row>
    <row r="45" spans="1:10" ht="43.5" hidden="1" customHeight="1">
      <c r="A45" s="180"/>
      <c r="B45" s="171"/>
      <c r="C45" s="122" t="s">
        <v>262</v>
      </c>
      <c r="D45" s="123">
        <v>1</v>
      </c>
      <c r="E45" s="174"/>
      <c r="F45" s="187"/>
      <c r="G45" s="67"/>
      <c r="H45" s="67"/>
      <c r="I45" s="67"/>
      <c r="J45" s="67"/>
    </row>
    <row r="46" spans="1:10" ht="50.25" customHeight="1">
      <c r="A46" s="167" t="s">
        <v>263</v>
      </c>
      <c r="B46" s="168" t="s">
        <v>264</v>
      </c>
      <c r="C46" s="113" t="s">
        <v>265</v>
      </c>
      <c r="D46" s="124">
        <v>0.2671</v>
      </c>
      <c r="E46" s="188" t="s">
        <v>266</v>
      </c>
      <c r="F46" s="189" t="s">
        <v>267</v>
      </c>
      <c r="G46" s="67"/>
      <c r="H46" s="67"/>
      <c r="I46" s="67"/>
      <c r="J46" s="67"/>
    </row>
    <row r="47" spans="1:10" ht="33.75" customHeight="1">
      <c r="A47" s="167"/>
      <c r="B47" s="168"/>
      <c r="C47" s="113" t="s">
        <v>268</v>
      </c>
      <c r="D47" s="114">
        <v>0</v>
      </c>
      <c r="E47" s="188"/>
      <c r="F47" s="189"/>
      <c r="G47" s="67"/>
      <c r="H47" s="67"/>
      <c r="I47" s="67"/>
      <c r="J47" s="67"/>
    </row>
    <row r="48" spans="1:10" ht="41.25" customHeight="1">
      <c r="A48" s="167"/>
      <c r="B48" s="168"/>
      <c r="C48" s="113" t="s">
        <v>269</v>
      </c>
      <c r="D48" s="114">
        <v>0</v>
      </c>
      <c r="E48" s="118" t="s">
        <v>270</v>
      </c>
      <c r="F48" s="189" t="s">
        <v>271</v>
      </c>
      <c r="G48" s="67"/>
      <c r="H48" s="67"/>
      <c r="I48" s="67"/>
      <c r="J48" s="67"/>
    </row>
    <row r="49" spans="1:10" ht="41.25" customHeight="1">
      <c r="A49" s="167"/>
      <c r="B49" s="168"/>
      <c r="C49" s="113" t="s">
        <v>272</v>
      </c>
      <c r="D49" s="114">
        <v>0</v>
      </c>
      <c r="E49" s="118" t="s">
        <v>270</v>
      </c>
      <c r="F49" s="189"/>
      <c r="G49" s="67"/>
      <c r="H49" s="67"/>
      <c r="I49" s="67"/>
      <c r="J49" s="67"/>
    </row>
    <row r="50" spans="1:10" ht="41.25" customHeight="1">
      <c r="A50" s="167"/>
      <c r="B50" s="168"/>
      <c r="C50" s="113" t="s">
        <v>273</v>
      </c>
      <c r="D50" s="114">
        <v>0</v>
      </c>
      <c r="E50" s="118" t="s">
        <v>270</v>
      </c>
      <c r="F50" s="189"/>
      <c r="G50" s="67"/>
      <c r="H50" s="67"/>
      <c r="I50" s="67"/>
      <c r="J50" s="67"/>
    </row>
    <row r="51" spans="1:10" ht="38.25" customHeight="1">
      <c r="A51" s="167"/>
      <c r="B51" s="168"/>
      <c r="C51" s="113" t="s">
        <v>274</v>
      </c>
      <c r="D51" s="114">
        <v>0</v>
      </c>
      <c r="E51" s="118" t="s">
        <v>270</v>
      </c>
      <c r="F51" s="119" t="s">
        <v>275</v>
      </c>
      <c r="G51" s="67"/>
      <c r="H51" s="67"/>
      <c r="I51" s="67"/>
      <c r="J51" s="67"/>
    </row>
    <row r="52" spans="1:10" ht="28.5" customHeight="1">
      <c r="A52" s="179" t="s">
        <v>276</v>
      </c>
      <c r="B52" s="181" t="s">
        <v>277</v>
      </c>
      <c r="C52" s="113" t="s">
        <v>278</v>
      </c>
      <c r="D52" s="125">
        <v>0.98</v>
      </c>
      <c r="E52" s="169" t="s">
        <v>279</v>
      </c>
      <c r="F52" s="183" t="s">
        <v>280</v>
      </c>
      <c r="G52" s="67"/>
      <c r="H52" s="67"/>
      <c r="I52" s="67"/>
      <c r="J52" s="67"/>
    </row>
    <row r="53" spans="1:10" ht="28.5" customHeight="1">
      <c r="A53" s="180"/>
      <c r="B53" s="182"/>
      <c r="C53" s="113" t="s">
        <v>281</v>
      </c>
      <c r="D53" s="125">
        <v>0.98</v>
      </c>
      <c r="E53" s="169"/>
      <c r="F53" s="184"/>
      <c r="G53" s="67"/>
      <c r="H53" s="67"/>
      <c r="I53" s="67"/>
      <c r="J53" s="67"/>
    </row>
    <row r="54" spans="1:10" ht="30" customHeight="1">
      <c r="A54" s="180"/>
      <c r="B54" s="185" t="s">
        <v>282</v>
      </c>
      <c r="C54" s="126" t="s">
        <v>283</v>
      </c>
      <c r="D54" s="127"/>
      <c r="E54" s="176" t="s">
        <v>284</v>
      </c>
      <c r="F54" s="183" t="s">
        <v>285</v>
      </c>
      <c r="G54" s="67"/>
      <c r="H54" s="67"/>
      <c r="I54" s="67"/>
      <c r="J54" s="67"/>
    </row>
    <row r="55" spans="1:10" ht="30" customHeight="1">
      <c r="A55" s="180"/>
      <c r="B55" s="185"/>
      <c r="C55" s="113" t="s">
        <v>286</v>
      </c>
      <c r="D55" s="125">
        <v>0.98</v>
      </c>
      <c r="E55" s="178"/>
      <c r="F55" s="184"/>
      <c r="G55" s="67"/>
      <c r="H55" s="67"/>
      <c r="I55" s="67"/>
      <c r="J55" s="67"/>
    </row>
    <row r="56" spans="1:10" ht="30" customHeight="1">
      <c r="A56" s="180"/>
      <c r="B56" s="128" t="s">
        <v>287</v>
      </c>
      <c r="C56" s="122" t="s">
        <v>288</v>
      </c>
      <c r="D56" s="129">
        <v>0.98</v>
      </c>
      <c r="E56" s="115" t="s">
        <v>289</v>
      </c>
      <c r="F56" s="115" t="s">
        <v>285</v>
      </c>
    </row>
    <row r="57" spans="1:10" ht="25.5" customHeight="1">
      <c r="A57" s="167" t="s">
        <v>290</v>
      </c>
      <c r="B57" s="168" t="s">
        <v>291</v>
      </c>
      <c r="C57" s="113" t="s">
        <v>292</v>
      </c>
      <c r="D57" s="130" t="s">
        <v>293</v>
      </c>
      <c r="E57" s="169" t="s">
        <v>294</v>
      </c>
      <c r="F57" s="169" t="s">
        <v>295</v>
      </c>
    </row>
    <row r="58" spans="1:10" ht="14.25" hidden="1" customHeight="1">
      <c r="A58" s="167"/>
      <c r="B58" s="168"/>
      <c r="C58" s="113" t="s">
        <v>296</v>
      </c>
      <c r="D58" s="130" t="s">
        <v>293</v>
      </c>
      <c r="E58" s="169"/>
      <c r="F58" s="169"/>
    </row>
    <row r="59" spans="1:10" ht="27.75" customHeight="1">
      <c r="A59" s="167"/>
      <c r="B59" s="170" t="s">
        <v>297</v>
      </c>
      <c r="C59" s="113" t="s">
        <v>298</v>
      </c>
      <c r="D59" s="130"/>
      <c r="E59" s="173" t="s">
        <v>299</v>
      </c>
      <c r="F59" s="176" t="s">
        <v>300</v>
      </c>
    </row>
    <row r="60" spans="1:10" ht="27.75" customHeight="1">
      <c r="A60" s="167"/>
      <c r="B60" s="171"/>
      <c r="C60" s="113" t="s">
        <v>301</v>
      </c>
      <c r="D60" s="125">
        <v>1</v>
      </c>
      <c r="E60" s="174"/>
      <c r="F60" s="177"/>
    </row>
    <row r="61" spans="1:10" ht="27.75" customHeight="1">
      <c r="A61" s="167"/>
      <c r="B61" s="171"/>
      <c r="C61" s="113" t="s">
        <v>302</v>
      </c>
      <c r="D61" s="130"/>
      <c r="E61" s="174"/>
      <c r="F61" s="177"/>
    </row>
    <row r="62" spans="1:10" ht="27.75" customHeight="1">
      <c r="A62" s="167"/>
      <c r="B62" s="172"/>
      <c r="C62" s="113" t="s">
        <v>303</v>
      </c>
      <c r="D62" s="131"/>
      <c r="E62" s="175"/>
      <c r="F62" s="178"/>
    </row>
  </sheetData>
  <mergeCells count="58">
    <mergeCell ref="A1:C1"/>
    <mergeCell ref="A2:F2"/>
    <mergeCell ref="A4:F4"/>
    <mergeCell ref="A5:B5"/>
    <mergeCell ref="C5:F5"/>
    <mergeCell ref="C10:F10"/>
    <mergeCell ref="A11:A15"/>
    <mergeCell ref="B11:B12"/>
    <mergeCell ref="C11:C12"/>
    <mergeCell ref="D11:F11"/>
    <mergeCell ref="A6:A10"/>
    <mergeCell ref="C6:F6"/>
    <mergeCell ref="C7:F7"/>
    <mergeCell ref="C8:F8"/>
    <mergeCell ref="C9:F9"/>
    <mergeCell ref="E22:E25"/>
    <mergeCell ref="F22:F25"/>
    <mergeCell ref="C24:C25"/>
    <mergeCell ref="B26:B27"/>
    <mergeCell ref="A28:A32"/>
    <mergeCell ref="B28:B32"/>
    <mergeCell ref="E28:E29"/>
    <mergeCell ref="E30:E32"/>
    <mergeCell ref="A17:A27"/>
    <mergeCell ref="B17:B19"/>
    <mergeCell ref="B20:B21"/>
    <mergeCell ref="B22:B25"/>
    <mergeCell ref="C22:C23"/>
    <mergeCell ref="A33:A41"/>
    <mergeCell ref="B33:B35"/>
    <mergeCell ref="B36:B37"/>
    <mergeCell ref="B38:B41"/>
    <mergeCell ref="E38:E41"/>
    <mergeCell ref="F44:F45"/>
    <mergeCell ref="A46:A51"/>
    <mergeCell ref="B46:B51"/>
    <mergeCell ref="E46:E47"/>
    <mergeCell ref="F46:F47"/>
    <mergeCell ref="F48:F50"/>
    <mergeCell ref="A42:A45"/>
    <mergeCell ref="B42:B43"/>
    <mergeCell ref="E42:E43"/>
    <mergeCell ref="B44:B45"/>
    <mergeCell ref="E44:E45"/>
    <mergeCell ref="A52:A56"/>
    <mergeCell ref="B52:B53"/>
    <mergeCell ref="E52:E53"/>
    <mergeCell ref="F52:F53"/>
    <mergeCell ref="B54:B55"/>
    <mergeCell ref="E54:E55"/>
    <mergeCell ref="F54:F55"/>
    <mergeCell ref="A57:A62"/>
    <mergeCell ref="B57:B58"/>
    <mergeCell ref="E57:E58"/>
    <mergeCell ref="F57:F58"/>
    <mergeCell ref="B59:B62"/>
    <mergeCell ref="E59:E62"/>
    <mergeCell ref="F59:F62"/>
  </mergeCells>
  <phoneticPr fontId="1" type="noConversion"/>
  <pageMargins left="0.70866141732283472" right="0.33" top="0.74803149606299213" bottom="0.74803149606299213" header="0.31496062992125984" footer="0.31496062992125984"/>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公开1表</vt:lpstr>
      <vt:lpstr>公开2表</vt:lpstr>
      <vt:lpstr>公开3表</vt:lpstr>
      <vt:lpstr>公开4表</vt:lpstr>
      <vt:lpstr>公开5表</vt:lpstr>
      <vt:lpstr>公开6表</vt:lpstr>
      <vt:lpstr>公开7表</vt:lpstr>
      <vt:lpstr>公开8表</vt:lpstr>
      <vt:lpstr>公开9表（整体绩效）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2022-09-02T01:20:15Z</cp:lastPrinted>
  <dcterms:created xsi:type="dcterms:W3CDTF">2017-11-08T00:48:21Z</dcterms:created>
  <dcterms:modified xsi:type="dcterms:W3CDTF">2022-09-02T01:22:57Z</dcterms:modified>
</cp:coreProperties>
</file>