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839" activeTab="1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definedNames>
    <definedName name="_xlnm._FilterDatabase" localSheetId="6" hidden="1">Sheet7!$A$6:$Q$22</definedName>
  </definedNames>
  <calcPr calcId="144525"/>
</workbook>
</file>

<file path=xl/sharedStrings.xml><?xml version="1.0" encoding="utf-8"?>
<sst xmlns="http://schemas.openxmlformats.org/spreadsheetml/2006/main" count="646" uniqueCount="381">
  <si>
    <t>预算01表</t>
  </si>
  <si>
    <t>2022年部门收支预算表</t>
  </si>
  <si>
    <t>单位名称：林业技术推广站</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</si>
  <si>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</si>
  <si>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</si>
  <si>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</si>
  <si>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</si>
  <si>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</si>
  <si>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</si>
  <si>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</si>
  <si>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</si>
  <si>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</si>
  <si>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</si>
  <si>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</si>
  <si>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</si>
  <si>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</si>
  <si>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</si>
  <si>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</si>
  <si>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</si>
  <si>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</si>
  <si>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</si>
  <si>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</si>
  <si>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</si>
  <si>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</si>
  <si>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</si>
  <si>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</si>
  <si>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</si>
  <si>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</si>
  <si>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</si>
  <si>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</si>
  <si>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</si>
  <si>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</si>
  <si>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</si>
  <si>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</si>
  <si>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</si>
  <si>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</si>
  <si>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</si>
  <si>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</si>
  <si>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</si>
  <si>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</si>
  <si>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</si>
  <si>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</si>
  <si>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</si>
  <si>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</si>
  <si>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</si>
  <si>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</si>
  <si>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</si>
  <si>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</si>
  <si>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</si>
  <si>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</si>
  <si>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</si>
  <si>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</si>
  <si>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</si>
  <si>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</si>
  <si>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</si>
  <si>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</si>
  <si>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2022年部门收入预算表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</si>
  <si>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</si>
  <si>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</si>
  <si>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</si>
  <si>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</si>
  <si>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</si>
  <si>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</si>
  <si>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</si>
  <si>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</si>
  <si>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</si>
  <si>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</si>
  <si>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</si>
  <si>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</si>
  <si>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</si>
  <si>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</si>
  <si>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</si>
  <si>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</si>
  <si>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</si>
  <si>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罗山县林业技术推广站</t>
  </si>
  <si>
    <t>预算03表</t>
  </si>
  <si>
    <t xml:space="preserve"> 2022年部门支出预算表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</si>
  <si>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</si>
  <si>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</si>
  <si>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</si>
  <si>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</si>
  <si>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</si>
  <si>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</si>
  <si>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</si>
  <si>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</si>
  <si>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</si>
  <si>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</si>
  <si>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</si>
  <si>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</si>
  <si>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</si>
  <si>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</si>
  <si>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407004</t>
  </si>
  <si>
    <t>社会保障和就业支出</t>
  </si>
  <si>
    <t>05</t>
  </si>
  <si>
    <t xml:space="preserve">  机关事业单位基本养老保险缴费支出</t>
  </si>
  <si>
    <t>27</t>
  </si>
  <si>
    <t>02</t>
  </si>
  <si>
    <t>财政对工伤保险基金的补助</t>
  </si>
  <si>
    <t>卫生健康支出</t>
  </si>
  <si>
    <t>11</t>
  </si>
  <si>
    <t>行政事业单位医疗</t>
  </si>
  <si>
    <t xml:space="preserve">  事业单位医疗</t>
  </si>
  <si>
    <t>农林水支出</t>
  </si>
  <si>
    <t>林业和草原</t>
  </si>
  <si>
    <t>04</t>
  </si>
  <si>
    <t xml:space="preserve">  林业事业机构</t>
  </si>
  <si>
    <t>07</t>
  </si>
  <si>
    <t xml:space="preserve">  森林资源管理</t>
  </si>
  <si>
    <t>12</t>
  </si>
  <si>
    <t xml:space="preserve">  湿地保护</t>
  </si>
  <si>
    <t>住房保障支出</t>
  </si>
  <si>
    <t>住房改革支出</t>
  </si>
  <si>
    <t>01</t>
  </si>
  <si>
    <t xml:space="preserve">  住房公积金</t>
  </si>
  <si>
    <t>预算04表</t>
  </si>
  <si>
    <t>2022年财政拨款收支预算表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</si>
  <si>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</si>
  <si>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</si>
  <si>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</si>
  <si>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</si>
  <si>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</si>
  <si>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</si>
  <si>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</si>
  <si>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</si>
  <si>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</si>
  <si>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</si>
  <si>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</si>
  <si>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</si>
  <si>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</si>
  <si>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</si>
  <si>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</si>
  <si>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</si>
  <si>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</si>
  <si>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</si>
  <si>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</si>
  <si>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</si>
  <si>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</si>
  <si>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</si>
  <si>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</si>
  <si>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</si>
  <si>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</si>
  <si>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</si>
  <si>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</si>
  <si>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</si>
  <si>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</si>
  <si>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</si>
  <si>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</si>
  <si>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</si>
  <si>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</si>
  <si>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</si>
  <si>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</si>
  <si>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</si>
  <si>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</si>
  <si>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</si>
  <si>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</si>
  <si>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</si>
  <si>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</si>
  <si>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</si>
  <si>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</si>
  <si>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</si>
  <si>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2022年一般公共预算支出预算表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</si>
  <si>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</si>
  <si>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</si>
  <si>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</si>
  <si>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</si>
  <si>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</si>
  <si>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</si>
  <si>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</si>
  <si>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</si>
  <si>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基本工资</t>
  </si>
  <si>
    <t>津贴补贴</t>
  </si>
  <si>
    <t>奖金</t>
  </si>
  <si>
    <t>绩效工资</t>
  </si>
  <si>
    <t>机关事业单位基本养老保险缴费</t>
  </si>
  <si>
    <t>职业年金缴费</t>
  </si>
  <si>
    <t>职工基本医疗保险缴费</t>
  </si>
  <si>
    <t>其他社会保障缴费</t>
  </si>
  <si>
    <t>住房公积金</t>
  </si>
  <si>
    <t>办公费</t>
  </si>
  <si>
    <t>商品和服务支出</t>
  </si>
  <si>
    <t>预算07表</t>
  </si>
  <si>
    <t>2022年支出经济分类汇总表</t>
  </si>
  <si>
    <t>部门预算经济分类</t>
  </si>
  <si>
    <t>政府预算经济分类</t>
  </si>
  <si>
    <t>办公经费</t>
  </si>
  <si>
    <t>印刷费</t>
  </si>
  <si>
    <t>差旅费</t>
  </si>
  <si>
    <t>租赁费</t>
  </si>
  <si>
    <t>劳务费</t>
  </si>
  <si>
    <t>委托业务费</t>
  </si>
  <si>
    <t>其他支出</t>
  </si>
  <si>
    <t>预算08表</t>
  </si>
  <si>
    <t>2022年一般公共预算“三公”经费预算表</t>
  </si>
  <si>
    <t>单位名称:林业技术推广站</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</si>
  <si>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</si>
  <si>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</si>
  <si>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</si>
  <si>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</si>
  <si>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</si>
  <si>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</si>
  <si>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</si>
  <si>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</si>
  <si>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2022年政府性基金支出情况表</t>
  </si>
  <si>
    <t>0</t>
  </si>
  <si>
    <t>注：</t>
  </si>
  <si>
    <t>林业技术推广站本年度无政府性基金预算安排的支出。</t>
  </si>
  <si>
    <t>预算10表</t>
  </si>
  <si>
    <t>项目支出预算表</t>
  </si>
  <si>
    <t>类型</t>
  </si>
  <si>
    <t>项目名称</t>
  </si>
  <si>
    <t>项目单位</t>
  </si>
  <si>
    <t>本年拨款</t>
  </si>
  <si>
    <t>财政拨款结转结余</t>
  </si>
  <si>
    <t>政府性基金预算</t>
  </si>
  <si>
    <t>其他运转类</t>
  </si>
  <si>
    <t>古树名木普查经费</t>
  </si>
  <si>
    <t>林业技术推广站</t>
  </si>
  <si>
    <t>杜堰河湿地保护及带状公园维护经费</t>
  </si>
  <si>
    <t>预算11表</t>
  </si>
  <si>
    <t>部门（单位）整体绩效目标申报表</t>
  </si>
  <si>
    <t>（2022年度）</t>
  </si>
  <si>
    <t>年度总体目标</t>
  </si>
  <si>
    <t>目标1：</t>
  </si>
  <si>
    <t>加强对全县20个乡镇古树名木进行调查，完成挂牌，宣传及围栏建设。</t>
  </si>
  <si>
    <t>目标2：</t>
  </si>
  <si>
    <t>加强湿地巡护工作力度，确保杜堰河的生态安全。</t>
  </si>
  <si>
    <t>年度主要任务</t>
  </si>
  <si>
    <t>任务名称</t>
  </si>
  <si>
    <t>主要内容</t>
  </si>
  <si>
    <t>1、古树名木普查</t>
  </si>
  <si>
    <t>2.杜堰河湿地何护</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</si>
  <si>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</si>
  <si>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</si>
  <si>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</si>
  <si>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</si>
  <si>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</si>
  <si>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</si>
  <si>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</si>
  <si>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</si>
  <si>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</si>
  <si>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</si>
  <si>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</si>
  <si>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</si>
  <si>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</si>
  <si>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</si>
  <si>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</si>
  <si>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</si>
  <si>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</si>
  <si>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</si>
  <si>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</si>
  <si>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</si>
  <si>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</si>
  <si>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</si>
  <si>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</si>
  <si>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</si>
  <si>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</si>
  <si>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</si>
  <si>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1.古树名木普查</t>
  </si>
  <si>
    <t>古树资源清晰</t>
  </si>
  <si>
    <t>面积保存率大于95%</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</si>
  <si>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</si>
  <si>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</si>
  <si>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</si>
  <si>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</si>
  <si>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</si>
  <si>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</si>
  <si>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</si>
  <si>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</si>
  <si>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</si>
  <si>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</si>
  <si>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</si>
  <si>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</si>
  <si>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</si>
  <si>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</si>
  <si>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</si>
  <si>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</si>
  <si>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</si>
  <si>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</si>
  <si>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</si>
  <si>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</si>
  <si>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</si>
  <si>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</si>
  <si>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</si>
  <si>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</si>
  <si>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</si>
  <si>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</si>
  <si>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</si>
  <si>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</si>
  <si>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</si>
  <si>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</si>
  <si>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</si>
  <si>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</si>
  <si>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</si>
  <si>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</si>
  <si>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</si>
  <si>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</si>
  <si>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</si>
  <si>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</si>
  <si>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</si>
  <si>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</si>
  <si>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</si>
  <si>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</si>
  <si>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</si>
  <si>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</si>
  <si>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</si>
  <si>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</si>
  <si>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</si>
  <si>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</si>
  <si>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</si>
  <si>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</si>
  <si>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</si>
  <si>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</si>
  <si>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</si>
  <si>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</si>
  <si>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</si>
  <si>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</si>
  <si>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</si>
  <si>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</si>
  <si>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</si>
  <si>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</si>
  <si>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</si>
  <si>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</si>
  <si>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</si>
  <si>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</si>
  <si>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</si>
  <si>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</si>
  <si>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</si>
  <si>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</si>
  <si>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</si>
  <si>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</si>
  <si>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</si>
  <si>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</si>
  <si>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</si>
  <si>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</si>
  <si>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</si>
  <si>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</si>
  <si>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</si>
  <si>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</si>
  <si>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</si>
  <si>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</si>
  <si>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</si>
  <si>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</si>
  <si>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</si>
  <si>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2022年度部门预算项目绩效目标表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</si>
  <si>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</si>
  <si>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</si>
  <si>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</si>
  <si>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</si>
  <si>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</si>
  <si>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</si>
  <si>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</si>
  <si>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</si>
  <si>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</si>
  <si>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</si>
  <si>
    <t>古树名木普查工作经费</t>
  </si>
  <si>
    <t>普查总成本</t>
  </si>
  <si>
    <t>≤10万元</t>
  </si>
  <si>
    <t>古树名木保护株数</t>
  </si>
  <si>
    <t>≥370株</t>
  </si>
  <si>
    <t>古树名木资源和生态环境</t>
  </si>
  <si>
    <t>安全稳定</t>
  </si>
  <si>
    <t>古树名木周边群众满意度</t>
  </si>
  <si>
    <t>古树名木保护率</t>
  </si>
  <si>
    <t>居民古树名木保护意识</t>
  </si>
  <si>
    <t>增加</t>
  </si>
  <si>
    <t>普查任务完成率</t>
  </si>
  <si>
    <t>≥96%</t>
  </si>
  <si>
    <t>杜堰河湿地保护经费</t>
  </si>
  <si>
    <t>项目总成本</t>
  </si>
  <si>
    <t>湿地保护面积</t>
  </si>
  <si>
    <t>70亩</t>
  </si>
  <si>
    <t>区域稳定程度</t>
  </si>
  <si>
    <t>湿地周边居民对湿地环景的满意度</t>
  </si>
  <si>
    <t>≥95%</t>
  </si>
  <si>
    <t>湿地保存率</t>
  </si>
  <si>
    <t>湿地生物多样性是否有效保护</t>
  </si>
  <si>
    <t>有效保护</t>
  </si>
  <si>
    <t>湿地植被补植补及时性</t>
  </si>
  <si>
    <t>及时</t>
  </si>
  <si>
    <t>湿地周边居民湿地保护意识</t>
  </si>
  <si>
    <t>增强</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</si>
</sst>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3">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b/>
      <sz val="9"/>
      <color theme="1"/>
      <name val="Calibri"/>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b/>
      <sz val="14"/>
      <color theme="1"/>
      <name val="宋体"/>
      <charset val="134"/>
    </font>
    <font>
      <sz val="10"/>
      <color theme="1"/>
      <name val="宋体"/>
      <charset val="134"/>
      <scheme val="minor"/>
    </font>
    <font>
      <sz val="10"/>
      <color theme="1"/>
      <name val="Calibri"/>
      <charset val="134"/>
    </font>
    <font>
      <sz val="12"/>
      <color indexed="8"/>
      <name val="宋体"/>
      <charset val="134"/>
    </font>
    <font>
      <sz val="10"/>
      <color indexed="8"/>
      <name val="宋体"/>
      <charset val="134"/>
    </font>
    <font>
      <b/>
      <sz val="20"/>
      <color indexed="8"/>
      <name val="宋体"/>
      <charset val="134"/>
    </font>
    <font>
      <sz val="12"/>
      <color theme="1"/>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rgb="FF000000"/>
      </right>
      <top style="medium">
        <color rgb="FF000000"/>
      </top>
      <bottom style="medium">
        <color rgb="FF000000"/>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34" fillId="5" borderId="0" applyNumberFormat="0" applyBorder="0" applyAlignment="0" applyProtection="0">
      <alignment vertical="center"/>
    </xf>
    <xf numFmtId="0" fontId="35" fillId="6"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7" borderId="0" applyNumberFormat="0" applyBorder="0" applyAlignment="0" applyProtection="0">
      <alignment vertical="center"/>
    </xf>
    <xf numFmtId="0" fontId="36" fillId="8" borderId="0" applyNumberFormat="0" applyBorder="0" applyAlignment="0" applyProtection="0">
      <alignment vertical="center"/>
    </xf>
    <xf numFmtId="43" fontId="0" fillId="0" borderId="0" applyFont="0" applyFill="0" applyBorder="0" applyAlignment="0" applyProtection="0">
      <alignment vertical="center"/>
    </xf>
    <xf numFmtId="0" fontId="37" fillId="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0" borderId="23" applyNumberFormat="0" applyFont="0" applyAlignment="0" applyProtection="0">
      <alignment vertical="center"/>
    </xf>
    <xf numFmtId="0" fontId="37" fillId="11"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0" borderId="24" applyNumberFormat="0" applyFill="0" applyAlignment="0" applyProtection="0">
      <alignment vertical="center"/>
    </xf>
    <xf numFmtId="0" fontId="37" fillId="12" borderId="0" applyNumberFormat="0" applyBorder="0" applyAlignment="0" applyProtection="0">
      <alignment vertical="center"/>
    </xf>
    <xf numFmtId="0" fontId="40" fillId="0" borderId="25" applyNumberFormat="0" applyFill="0" applyAlignment="0" applyProtection="0">
      <alignment vertical="center"/>
    </xf>
    <xf numFmtId="0" fontId="37" fillId="13" borderId="0" applyNumberFormat="0" applyBorder="0" applyAlignment="0" applyProtection="0">
      <alignment vertical="center"/>
    </xf>
    <xf numFmtId="0" fontId="46" fillId="14" borderId="26" applyNumberFormat="0" applyAlignment="0" applyProtection="0">
      <alignment vertical="center"/>
    </xf>
    <xf numFmtId="0" fontId="47" fillId="14" borderId="22" applyNumberFormat="0" applyAlignment="0" applyProtection="0">
      <alignment vertical="center"/>
    </xf>
    <xf numFmtId="0" fontId="48" fillId="15" borderId="27" applyNumberFormat="0" applyAlignment="0" applyProtection="0">
      <alignment vertical="center"/>
    </xf>
    <xf numFmtId="0" fontId="34" fillId="16" borderId="0" applyNumberFormat="0" applyBorder="0" applyAlignment="0" applyProtection="0">
      <alignment vertical="center"/>
    </xf>
    <xf numFmtId="0" fontId="37" fillId="17" borderId="0" applyNumberFormat="0" applyBorder="0" applyAlignment="0" applyProtection="0">
      <alignment vertical="center"/>
    </xf>
    <xf numFmtId="0" fontId="49" fillId="0" borderId="28" applyNumberFormat="0" applyFill="0" applyAlignment="0" applyProtection="0">
      <alignment vertical="center"/>
    </xf>
    <xf numFmtId="0" fontId="50" fillId="0" borderId="29" applyNumberFormat="0" applyFill="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15" fillId="0" borderId="0"/>
    <xf numFmtId="0" fontId="34" fillId="20" borderId="0" applyNumberFormat="0" applyBorder="0" applyAlignment="0" applyProtection="0">
      <alignment vertical="center"/>
    </xf>
    <xf numFmtId="0" fontId="37" fillId="21" borderId="0" applyNumberFormat="0" applyBorder="0" applyAlignment="0" applyProtection="0">
      <alignment vertical="center"/>
    </xf>
    <xf numFmtId="0" fontId="34" fillId="22" borderId="0" applyNumberFormat="0" applyBorder="0" applyAlignment="0" applyProtection="0">
      <alignment vertical="center"/>
    </xf>
    <xf numFmtId="0" fontId="15" fillId="0" borderId="0"/>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15" fillId="0" borderId="0"/>
    <xf numFmtId="0" fontId="34"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4" fillId="28" borderId="0" applyNumberFormat="0" applyBorder="0" applyAlignment="0" applyProtection="0">
      <alignment vertical="center"/>
    </xf>
    <xf numFmtId="0" fontId="15" fillId="0" borderId="0"/>
    <xf numFmtId="0" fontId="34" fillId="29" borderId="0" applyNumberFormat="0" applyBorder="0" applyAlignment="0" applyProtection="0">
      <alignment vertical="center"/>
    </xf>
    <xf numFmtId="0" fontId="37" fillId="30" borderId="0" applyNumberFormat="0" applyBorder="0" applyAlignment="0" applyProtection="0">
      <alignment vertical="center"/>
    </xf>
    <xf numFmtId="0" fontId="9" fillId="0" borderId="0"/>
    <xf numFmtId="0" fontId="34"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9" fillId="0" borderId="0"/>
    <xf numFmtId="0" fontId="34" fillId="34" borderId="0" applyNumberFormat="0" applyBorder="0" applyAlignment="0" applyProtection="0">
      <alignment vertical="center"/>
    </xf>
    <xf numFmtId="0" fontId="37" fillId="35" borderId="0" applyNumberFormat="0" applyBorder="0" applyAlignment="0" applyProtection="0">
      <alignment vertical="center"/>
    </xf>
    <xf numFmtId="0" fontId="9" fillId="0" borderId="0"/>
    <xf numFmtId="0" fontId="9" fillId="0" borderId="0"/>
    <xf numFmtId="0" fontId="11" fillId="0" borderId="0">
      <alignment vertical="center"/>
    </xf>
  </cellStyleXfs>
  <cellXfs count="23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center" vertical="center"/>
    </xf>
    <xf numFmtId="0" fontId="3" fillId="0" borderId="16"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3" fillId="0" borderId="17" xfId="0" applyFont="1" applyBorder="1" applyAlignment="1">
      <alignment horizontal="left" vertical="center" wrapText="1"/>
    </xf>
    <xf numFmtId="0" fontId="3" fillId="0" borderId="17" xfId="0" applyFont="1" applyBorder="1" applyAlignment="1">
      <alignment horizontal="center" vertical="center" wrapText="1"/>
    </xf>
    <xf numFmtId="0" fontId="9" fillId="0" borderId="0" xfId="5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0" fillId="0" borderId="0" xfId="57" applyFont="1" applyBorder="1" applyAlignment="1">
      <alignment horizontal="center" vertical="center"/>
    </xf>
    <xf numFmtId="0" fontId="11" fillId="0" borderId="0" xfId="0" applyFont="1" applyFill="1" applyBorder="1" applyAlignment="1">
      <alignment vertical="center"/>
    </xf>
    <xf numFmtId="0" fontId="12" fillId="0" borderId="18" xfId="57" applyFont="1" applyBorder="1" applyAlignment="1">
      <alignment horizontal="center" vertical="center"/>
    </xf>
    <xf numFmtId="0" fontId="13" fillId="0" borderId="13" xfId="57" applyFont="1" applyBorder="1" applyAlignment="1">
      <alignment horizontal="center" vertical="center"/>
    </xf>
    <xf numFmtId="0" fontId="14" fillId="0" borderId="13" xfId="57" applyFont="1" applyBorder="1" applyAlignment="1">
      <alignment horizontal="center" vertical="center"/>
    </xf>
    <xf numFmtId="0" fontId="13" fillId="0" borderId="13" xfId="57" applyFont="1" applyBorder="1" applyAlignment="1">
      <alignment horizontal="center" vertical="center" wrapText="1"/>
    </xf>
    <xf numFmtId="0" fontId="13" fillId="0" borderId="19" xfId="57" applyFont="1" applyBorder="1" applyAlignment="1">
      <alignment horizontal="left" vertical="center" wrapText="1"/>
    </xf>
    <xf numFmtId="0" fontId="13" fillId="0" borderId="20" xfId="57" applyFont="1" applyBorder="1" applyAlignment="1">
      <alignment horizontal="left" vertical="center" wrapText="1"/>
    </xf>
    <xf numFmtId="0" fontId="13" fillId="0" borderId="21" xfId="57" applyFont="1" applyBorder="1" applyAlignment="1">
      <alignment horizontal="left" vertical="center" wrapText="1"/>
    </xf>
    <xf numFmtId="0" fontId="13" fillId="0" borderId="17" xfId="57" applyFont="1" applyBorder="1" applyAlignment="1">
      <alignment horizontal="center" vertical="center" wrapText="1"/>
    </xf>
    <xf numFmtId="0" fontId="14" fillId="0" borderId="13" xfId="57" applyFont="1" applyBorder="1" applyAlignment="1">
      <alignment vertical="center"/>
    </xf>
    <xf numFmtId="0" fontId="14" fillId="0" borderId="14" xfId="57" applyFont="1" applyBorder="1" applyAlignment="1">
      <alignment horizontal="center" vertical="center"/>
    </xf>
    <xf numFmtId="0" fontId="13" fillId="0" borderId="19" xfId="57" applyFont="1" applyBorder="1" applyAlignment="1">
      <alignment horizontal="left" vertical="center"/>
    </xf>
    <xf numFmtId="0" fontId="13" fillId="0" borderId="21" xfId="57" applyFont="1" applyBorder="1" applyAlignment="1">
      <alignment horizontal="left" vertical="center"/>
    </xf>
    <xf numFmtId="0" fontId="3" fillId="0" borderId="19" xfId="57" applyFont="1" applyFill="1" applyBorder="1" applyAlignment="1">
      <alignment horizontal="left" vertical="center"/>
    </xf>
    <xf numFmtId="0" fontId="3" fillId="0" borderId="21" xfId="57" applyFont="1" applyFill="1" applyBorder="1" applyAlignment="1">
      <alignment horizontal="left" vertical="center" indent="1"/>
    </xf>
    <xf numFmtId="0" fontId="11" fillId="0" borderId="0" xfId="0" applyFont="1" applyFill="1" applyAlignment="1">
      <alignment vertical="center"/>
    </xf>
    <xf numFmtId="0" fontId="3" fillId="0" borderId="13" xfId="57" applyFont="1" applyFill="1" applyBorder="1" applyAlignment="1">
      <alignment horizontal="center" vertical="center"/>
    </xf>
    <xf numFmtId="0" fontId="3" fillId="0" borderId="13" xfId="57" applyFont="1" applyFill="1" applyBorder="1" applyAlignment="1">
      <alignment horizontal="left" vertical="center"/>
    </xf>
    <xf numFmtId="0" fontId="14" fillId="0" borderId="13" xfId="57" applyFont="1" applyBorder="1" applyAlignment="1">
      <alignment horizontal="center" vertical="center" wrapText="1"/>
    </xf>
    <xf numFmtId="0" fontId="14" fillId="0" borderId="13" xfId="57" applyFont="1" applyFill="1" applyBorder="1" applyAlignment="1">
      <alignment horizontal="center" vertical="center" wrapText="1"/>
    </xf>
    <xf numFmtId="0" fontId="13" fillId="0" borderId="14" xfId="57" applyFont="1" applyBorder="1" applyAlignment="1">
      <alignment horizontal="center" vertical="center" wrapText="1"/>
    </xf>
    <xf numFmtId="0" fontId="15" fillId="0" borderId="14" xfId="57" applyFont="1" applyBorder="1" applyAlignment="1">
      <alignment horizontal="center" vertical="center" wrapText="1"/>
    </xf>
    <xf numFmtId="0" fontId="15" fillId="0" borderId="13" xfId="57" applyFont="1" applyFill="1" applyBorder="1" applyAlignment="1">
      <alignment horizontal="left" vertical="center" wrapText="1" indent="1"/>
    </xf>
    <xf numFmtId="0" fontId="3" fillId="0" borderId="13" xfId="57" applyFont="1" applyFill="1" applyBorder="1" applyAlignment="1">
      <alignment horizontal="center" vertical="center" wrapText="1"/>
    </xf>
    <xf numFmtId="0" fontId="13" fillId="0" borderId="13" xfId="57" applyFont="1" applyBorder="1" applyAlignment="1">
      <alignment horizontal="left" vertical="center" wrapText="1" indent="1"/>
    </xf>
    <xf numFmtId="0" fontId="15" fillId="0" borderId="17" xfId="57" applyFont="1" applyBorder="1" applyAlignment="1">
      <alignment horizontal="center" vertical="center" wrapText="1"/>
    </xf>
    <xf numFmtId="0" fontId="15" fillId="0" borderId="15" xfId="57" applyFont="1" applyBorder="1" applyAlignment="1">
      <alignment horizontal="center" vertical="center" wrapText="1"/>
    </xf>
    <xf numFmtId="49" fontId="3" fillId="0" borderId="13" xfId="57" applyNumberFormat="1" applyFont="1" applyFill="1" applyBorder="1" applyAlignment="1">
      <alignment horizontal="center" vertical="center" wrapText="1"/>
    </xf>
    <xf numFmtId="0" fontId="15" fillId="0" borderId="13" xfId="57" applyFont="1" applyBorder="1" applyAlignment="1">
      <alignment vertical="center" wrapText="1"/>
    </xf>
    <xf numFmtId="0" fontId="15" fillId="0" borderId="14" xfId="57" applyFont="1" applyBorder="1" applyAlignment="1">
      <alignment vertical="center" wrapText="1"/>
    </xf>
    <xf numFmtId="0" fontId="15" fillId="0" borderId="13" xfId="55" applyFont="1" applyBorder="1" applyAlignment="1">
      <alignment horizontal="left" vertical="center" wrapText="1" indent="1"/>
    </xf>
    <xf numFmtId="0" fontId="13" fillId="0" borderId="13" xfId="57" applyFont="1" applyBorder="1" applyAlignment="1">
      <alignment horizontal="left" vertical="center" wrapText="1"/>
    </xf>
    <xf numFmtId="0" fontId="15" fillId="0" borderId="17" xfId="57" applyFont="1" applyBorder="1" applyAlignment="1">
      <alignment vertical="center" wrapText="1"/>
    </xf>
    <xf numFmtId="0" fontId="3" fillId="0" borderId="13" xfId="57" applyFont="1" applyFill="1" applyBorder="1" applyAlignment="1">
      <alignment horizontal="left" vertical="center" indent="1"/>
    </xf>
    <xf numFmtId="49" fontId="3" fillId="0" borderId="21" xfId="57" applyNumberFormat="1" applyFont="1" applyFill="1" applyBorder="1" applyAlignment="1">
      <alignment horizontal="left" vertical="center" wrapText="1"/>
    </xf>
    <xf numFmtId="0" fontId="15" fillId="0" borderId="13" xfId="57" applyFont="1" applyBorder="1" applyAlignment="1">
      <alignment horizontal="center" vertical="center" wrapText="1"/>
    </xf>
    <xf numFmtId="0" fontId="13" fillId="0" borderId="13" xfId="57" applyFont="1" applyBorder="1" applyAlignment="1">
      <alignment vertical="center" wrapText="1"/>
    </xf>
    <xf numFmtId="9" fontId="3" fillId="0" borderId="13" xfId="57" applyNumberFormat="1" applyFont="1" applyFill="1" applyBorder="1" applyAlignment="1">
      <alignment horizontal="center" vertical="center" wrapText="1"/>
    </xf>
    <xf numFmtId="0" fontId="15" fillId="0" borderId="15" xfId="57" applyFont="1" applyFill="1" applyBorder="1" applyAlignment="1">
      <alignment horizontal="left" vertical="center" wrapText="1" indent="1"/>
    </xf>
    <xf numFmtId="0" fontId="13" fillId="0" borderId="14" xfId="57" applyFont="1" applyBorder="1" applyAlignment="1">
      <alignment vertical="center" wrapText="1"/>
    </xf>
    <xf numFmtId="0" fontId="13" fillId="0" borderId="15" xfId="57" applyFont="1" applyBorder="1" applyAlignment="1">
      <alignment vertical="center" wrapText="1"/>
    </xf>
    <xf numFmtId="0" fontId="13" fillId="0" borderId="13" xfId="57" applyFont="1" applyFill="1" applyBorder="1" applyAlignment="1">
      <alignment horizontal="left" vertical="center" indent="1"/>
    </xf>
    <xf numFmtId="0" fontId="13" fillId="0" borderId="15" xfId="57" applyFont="1" applyBorder="1" applyAlignment="1">
      <alignment horizontal="center" vertical="center" wrapText="1"/>
    </xf>
    <xf numFmtId="9" fontId="13" fillId="0" borderId="13" xfId="57" applyNumberFormat="1" applyFont="1" applyBorder="1" applyAlignment="1">
      <alignment horizontal="center" vertical="center" wrapText="1"/>
    </xf>
    <xf numFmtId="0" fontId="15" fillId="0" borderId="0" xfId="37"/>
    <xf numFmtId="0" fontId="16" fillId="0" borderId="0" xfId="0" applyFont="1" applyAlignment="1">
      <alignment horizontal="center" vertical="center"/>
    </xf>
    <xf numFmtId="176" fontId="17" fillId="0" borderId="0" xfId="37" applyNumberFormat="1" applyFont="1" applyFill="1" applyBorder="1" applyAlignment="1" applyProtection="1">
      <alignment vertical="center"/>
    </xf>
    <xf numFmtId="176" fontId="17" fillId="2" borderId="0" xfId="37" applyNumberFormat="1" applyFont="1" applyFill="1" applyBorder="1" applyAlignment="1" applyProtection="1">
      <alignment vertical="center"/>
    </xf>
    <xf numFmtId="177" fontId="17" fillId="0" borderId="0" xfId="37" applyNumberFormat="1" applyFont="1" applyFill="1" applyBorder="1" applyAlignment="1" applyProtection="1">
      <alignment vertical="center"/>
    </xf>
    <xf numFmtId="0" fontId="18"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8"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0" xfId="0" applyFont="1" applyAlignment="1">
      <alignment horizontal="justify" vertical="center"/>
    </xf>
    <xf numFmtId="177" fontId="17" fillId="0" borderId="0" xfId="37" applyNumberFormat="1" applyFont="1" applyFill="1" applyBorder="1" applyAlignment="1" applyProtection="1">
      <alignment horizontal="center"/>
    </xf>
    <xf numFmtId="0" fontId="9" fillId="0" borderId="0" xfId="37" applyFont="1"/>
    <xf numFmtId="0" fontId="9" fillId="0" borderId="0" xfId="37" applyFont="1" applyFill="1"/>
    <xf numFmtId="176" fontId="17" fillId="0" borderId="0" xfId="37" applyNumberFormat="1" applyFont="1" applyFill="1" applyAlignment="1" applyProtection="1">
      <alignment horizontal="center" vertical="center"/>
    </xf>
    <xf numFmtId="178" fontId="17" fillId="0" borderId="0" xfId="37" applyNumberFormat="1" applyFont="1" applyFill="1" applyAlignment="1" applyProtection="1">
      <alignment horizontal="center" vertical="center"/>
    </xf>
    <xf numFmtId="0" fontId="17" fillId="0" borderId="0" xfId="37" applyNumberFormat="1" applyFont="1" applyFill="1" applyAlignment="1" applyProtection="1">
      <alignment horizontal="right" vertical="center"/>
    </xf>
    <xf numFmtId="0" fontId="17" fillId="0" borderId="0" xfId="37" applyNumberFormat="1" applyFont="1" applyFill="1" applyAlignment="1" applyProtection="1">
      <alignment horizontal="left" vertical="center" wrapText="1"/>
    </xf>
    <xf numFmtId="177" fontId="17" fillId="0" borderId="0" xfId="37" applyNumberFormat="1" applyFont="1" applyFill="1" applyAlignment="1" applyProtection="1">
      <alignment vertical="center"/>
    </xf>
    <xf numFmtId="0" fontId="19" fillId="0" borderId="0" xfId="37" applyNumberFormat="1" applyFont="1" applyFill="1" applyAlignment="1" applyProtection="1">
      <alignment horizontal="center" vertical="center"/>
    </xf>
    <xf numFmtId="176" fontId="15" fillId="0" borderId="18" xfId="37" applyNumberFormat="1" applyFont="1" applyFill="1" applyBorder="1" applyAlignment="1" applyProtection="1">
      <alignment vertical="center"/>
    </xf>
    <xf numFmtId="176" fontId="15" fillId="2" borderId="18" xfId="37" applyNumberFormat="1" applyFont="1" applyFill="1" applyBorder="1" applyAlignment="1" applyProtection="1">
      <alignment vertical="center"/>
    </xf>
    <xf numFmtId="177" fontId="15" fillId="0" borderId="0" xfId="37" applyNumberFormat="1" applyFont="1" applyFill="1" applyAlignment="1" applyProtection="1">
      <alignment vertical="center"/>
    </xf>
    <xf numFmtId="177" fontId="15" fillId="0" borderId="18" xfId="37" applyNumberFormat="1" applyFont="1" applyFill="1" applyBorder="1" applyAlignment="1" applyProtection="1">
      <alignment vertical="center"/>
    </xf>
    <xf numFmtId="0" fontId="15" fillId="0" borderId="15" xfId="37" applyNumberFormat="1" applyFont="1" applyFill="1" applyBorder="1" applyAlignment="1" applyProtection="1">
      <alignment horizontal="centerContinuous" vertical="center"/>
    </xf>
    <xf numFmtId="0" fontId="15" fillId="0" borderId="13" xfId="37" applyNumberFormat="1" applyFont="1" applyFill="1" applyBorder="1" applyAlignment="1" applyProtection="1">
      <alignment horizontal="centerContinuous" vertical="center"/>
    </xf>
    <xf numFmtId="0" fontId="15" fillId="0" borderId="13" xfId="37" applyNumberFormat="1" applyFont="1" applyFill="1" applyBorder="1" applyAlignment="1" applyProtection="1">
      <alignment horizontal="center" vertical="center" wrapText="1"/>
    </xf>
    <xf numFmtId="0" fontId="15" fillId="0" borderId="20" xfId="37" applyNumberFormat="1" applyFont="1" applyFill="1" applyBorder="1" applyAlignment="1" applyProtection="1">
      <alignment horizontal="centerContinuous" vertical="center"/>
    </xf>
    <xf numFmtId="176" fontId="15" fillId="0" borderId="13" xfId="37" applyNumberFormat="1" applyFont="1" applyFill="1" applyBorder="1" applyAlignment="1" applyProtection="1">
      <alignment horizontal="center" vertical="center"/>
    </xf>
    <xf numFmtId="178" fontId="15" fillId="0" borderId="13" xfId="37" applyNumberFormat="1" applyFont="1" applyFill="1" applyBorder="1" applyAlignment="1" applyProtection="1">
      <alignment horizontal="center" vertical="center"/>
    </xf>
    <xf numFmtId="0" fontId="15" fillId="0" borderId="21" xfId="37" applyNumberFormat="1" applyFont="1" applyFill="1" applyBorder="1" applyAlignment="1" applyProtection="1">
      <alignment horizontal="center" vertical="center" wrapText="1"/>
    </xf>
    <xf numFmtId="0" fontId="15" fillId="0" borderId="13" xfId="37" applyNumberFormat="1" applyFont="1" applyFill="1" applyBorder="1" applyAlignment="1" applyProtection="1">
      <alignment horizontal="center" vertical="center"/>
    </xf>
    <xf numFmtId="179" fontId="15" fillId="0" borderId="13" xfId="37" applyNumberFormat="1" applyFont="1" applyFill="1" applyBorder="1" applyAlignment="1" applyProtection="1">
      <alignment horizontal="center" vertical="center"/>
    </xf>
    <xf numFmtId="49" fontId="15" fillId="0" borderId="13" xfId="37" applyNumberFormat="1" applyFont="1" applyFill="1" applyBorder="1" applyAlignment="1" applyProtection="1">
      <alignment horizontal="center" vertical="center" wrapText="1"/>
    </xf>
    <xf numFmtId="49" fontId="15" fillId="0" borderId="13" xfId="37" applyNumberFormat="1" applyFont="1" applyFill="1" applyBorder="1" applyAlignment="1" applyProtection="1">
      <alignment vertical="center" wrapText="1"/>
    </xf>
    <xf numFmtId="0" fontId="15" fillId="0" borderId="13" xfId="37" applyNumberFormat="1" applyFont="1" applyFill="1" applyBorder="1" applyAlignment="1" applyProtection="1">
      <alignment vertical="center" wrapText="1"/>
    </xf>
    <xf numFmtId="49" fontId="15" fillId="0" borderId="13" xfId="37" applyNumberFormat="1" applyFont="1" applyFill="1" applyBorder="1" applyAlignment="1" applyProtection="1">
      <alignment horizontal="right" vertical="center" wrapText="1"/>
    </xf>
    <xf numFmtId="0" fontId="15" fillId="0" borderId="0" xfId="37" applyFont="1" applyFill="1"/>
    <xf numFmtId="0" fontId="15" fillId="0" borderId="0" xfId="37" applyFont="1"/>
    <xf numFmtId="0" fontId="9" fillId="0" borderId="0" xfId="0" applyFont="1" applyFill="1" applyAlignment="1">
      <alignment vertical="center"/>
    </xf>
    <xf numFmtId="180" fontId="17" fillId="0" borderId="0" xfId="37" applyNumberFormat="1" applyFont="1" applyFill="1" applyAlignment="1" applyProtection="1">
      <alignment vertical="center"/>
    </xf>
    <xf numFmtId="177" fontId="17" fillId="0" borderId="0" xfId="37" applyNumberFormat="1" applyFont="1" applyFill="1" applyAlignment="1" applyProtection="1">
      <alignment horizontal="right" vertical="center"/>
    </xf>
    <xf numFmtId="177" fontId="15" fillId="0" borderId="0" xfId="37" applyNumberFormat="1" applyFont="1" applyFill="1" applyAlignment="1" applyProtection="1">
      <alignment horizontal="right"/>
    </xf>
    <xf numFmtId="0" fontId="15" fillId="0" borderId="21" xfId="37" applyNumberFormat="1" applyFont="1" applyFill="1" applyBorder="1" applyAlignment="1" applyProtection="1">
      <alignment horizontal="centerContinuous" vertical="center"/>
    </xf>
    <xf numFmtId="0" fontId="15" fillId="0" borderId="19" xfId="37" applyNumberFormat="1" applyFont="1" applyFill="1" applyBorder="1" applyAlignment="1" applyProtection="1">
      <alignment horizontal="centerContinuous" vertical="center"/>
    </xf>
    <xf numFmtId="0" fontId="20"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1" fillId="0" borderId="0" xfId="0" applyFont="1" applyAlignment="1">
      <alignment horizontal="center" vertical="center"/>
    </xf>
    <xf numFmtId="0" fontId="8" fillId="0" borderId="0" xfId="0" applyFont="1">
      <alignment vertical="center"/>
    </xf>
    <xf numFmtId="0" fontId="3" fillId="0" borderId="13" xfId="0" applyFont="1" applyBorder="1" applyAlignment="1">
      <alignment horizontal="left" vertical="center" shrinkToFit="1"/>
    </xf>
    <xf numFmtId="4" fontId="2" fillId="3" borderId="13" xfId="0" applyNumberFormat="1" applyFont="1" applyFill="1" applyBorder="1" applyAlignment="1">
      <alignment horizontal="center" vertical="center" wrapText="1"/>
    </xf>
    <xf numFmtId="0" fontId="0" fillId="0" borderId="13" xfId="0" applyBorder="1">
      <alignment vertical="center"/>
    </xf>
    <xf numFmtId="0" fontId="22" fillId="0" borderId="0" xfId="0" applyFont="1" applyAlignment="1">
      <alignment horizontal="center" vertical="center"/>
    </xf>
    <xf numFmtId="0" fontId="23"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4" fillId="0" borderId="13" xfId="0" applyFont="1" applyBorder="1" applyAlignment="1">
      <alignment horizontal="left" vertical="center" wrapText="1"/>
    </xf>
    <xf numFmtId="0" fontId="24" fillId="3" borderId="13" xfId="0" applyFont="1" applyFill="1" applyBorder="1" applyAlignment="1">
      <alignment horizontal="center" vertical="center" wrapText="1"/>
    </xf>
    <xf numFmtId="0" fontId="2" fillId="3" borderId="13" xfId="0" applyFont="1" applyFill="1" applyBorder="1" applyAlignment="1">
      <alignment horizontal="left" vertical="center" wrapText="1"/>
    </xf>
    <xf numFmtId="0" fontId="13" fillId="0" borderId="13" xfId="0" applyFont="1" applyFill="1" applyBorder="1" applyAlignment="1">
      <alignment horizontal="left" vertical="center"/>
    </xf>
    <xf numFmtId="0" fontId="3" fillId="0" borderId="13" xfId="0" applyFont="1" applyFill="1" applyBorder="1" applyAlignment="1">
      <alignment horizontal="left" vertical="center"/>
    </xf>
    <xf numFmtId="0" fontId="25" fillId="0" borderId="0" xfId="37" applyFont="1"/>
    <xf numFmtId="0" fontId="25" fillId="3" borderId="0" xfId="45" applyFont="1" applyFill="1"/>
    <xf numFmtId="0" fontId="13" fillId="4" borderId="0" xfId="37" applyFont="1" applyFill="1"/>
    <xf numFmtId="0" fontId="13" fillId="3" borderId="0" xfId="37" applyFont="1" applyFill="1"/>
    <xf numFmtId="0" fontId="13" fillId="0" borderId="0" xfId="37" applyFont="1"/>
    <xf numFmtId="176" fontId="26" fillId="0" borderId="0" xfId="37" applyNumberFormat="1" applyFont="1" applyFill="1" applyAlignment="1" applyProtection="1">
      <alignment horizontal="center" vertical="center"/>
    </xf>
    <xf numFmtId="178" fontId="26" fillId="0" borderId="0" xfId="37" applyNumberFormat="1" applyFont="1" applyFill="1" applyAlignment="1" applyProtection="1">
      <alignment horizontal="center" vertical="center"/>
    </xf>
    <xf numFmtId="0" fontId="26" fillId="0" borderId="0" xfId="37" applyNumberFormat="1" applyFont="1" applyFill="1" applyAlignment="1" applyProtection="1">
      <alignment horizontal="right" vertical="center"/>
    </xf>
    <xf numFmtId="0" fontId="26" fillId="0" borderId="0" xfId="37" applyNumberFormat="1" applyFont="1" applyFill="1" applyAlignment="1" applyProtection="1">
      <alignment horizontal="left" vertical="center" wrapText="1"/>
    </xf>
    <xf numFmtId="177" fontId="26" fillId="0" borderId="0" xfId="37" applyNumberFormat="1" applyFont="1" applyFill="1" applyAlignment="1" applyProtection="1">
      <alignment vertical="center"/>
    </xf>
    <xf numFmtId="0" fontId="27" fillId="0" borderId="0" xfId="37" applyNumberFormat="1" applyFont="1" applyFill="1" applyAlignment="1" applyProtection="1">
      <alignment horizontal="center" vertical="center"/>
    </xf>
    <xf numFmtId="176" fontId="26" fillId="0" borderId="18" xfId="37" applyNumberFormat="1" applyFont="1" applyFill="1" applyBorder="1" applyAlignment="1" applyProtection="1">
      <alignment vertical="center"/>
    </xf>
    <xf numFmtId="176" fontId="26" fillId="2" borderId="18" xfId="37" applyNumberFormat="1" applyFont="1" applyFill="1" applyBorder="1" applyAlignment="1" applyProtection="1">
      <alignment vertical="center"/>
    </xf>
    <xf numFmtId="177" fontId="26" fillId="0" borderId="18" xfId="37" applyNumberFormat="1" applyFont="1" applyFill="1" applyBorder="1" applyAlignment="1" applyProtection="1">
      <alignment vertical="center"/>
    </xf>
    <xf numFmtId="0" fontId="25" fillId="0" borderId="15" xfId="37" applyNumberFormat="1" applyFont="1" applyFill="1" applyBorder="1" applyAlignment="1" applyProtection="1">
      <alignment horizontal="centerContinuous" vertical="center"/>
    </xf>
    <xf numFmtId="0" fontId="26" fillId="0" borderId="13" xfId="37" applyNumberFormat="1" applyFont="1" applyFill="1" applyBorder="1" applyAlignment="1" applyProtection="1">
      <alignment horizontal="centerContinuous" vertical="center"/>
    </xf>
    <xf numFmtId="0" fontId="26" fillId="0" borderId="13" xfId="37" applyNumberFormat="1" applyFont="1" applyFill="1" applyBorder="1" applyAlignment="1" applyProtection="1">
      <alignment horizontal="center" vertical="center" wrapText="1"/>
    </xf>
    <xf numFmtId="0" fontId="26" fillId="0" borderId="20" xfId="37" applyNumberFormat="1" applyFont="1" applyFill="1" applyBorder="1" applyAlignment="1" applyProtection="1">
      <alignment horizontal="centerContinuous" vertical="center"/>
    </xf>
    <xf numFmtId="176" fontId="25" fillId="0" borderId="13" xfId="37" applyNumberFormat="1" applyFont="1" applyFill="1" applyBorder="1" applyAlignment="1" applyProtection="1">
      <alignment horizontal="center" vertical="center"/>
    </xf>
    <xf numFmtId="178" fontId="26" fillId="0" borderId="13" xfId="37" applyNumberFormat="1" applyFont="1" applyFill="1" applyBorder="1" applyAlignment="1" applyProtection="1">
      <alignment horizontal="center" vertical="center"/>
    </xf>
    <xf numFmtId="0" fontId="26" fillId="0" borderId="21" xfId="37" applyNumberFormat="1" applyFont="1" applyFill="1" applyBorder="1" applyAlignment="1" applyProtection="1">
      <alignment horizontal="center" vertical="center" wrapText="1"/>
    </xf>
    <xf numFmtId="176" fontId="25" fillId="0" borderId="14" xfId="37" applyNumberFormat="1" applyFont="1" applyFill="1" applyBorder="1" applyAlignment="1" applyProtection="1">
      <alignment horizontal="center" vertical="center"/>
    </xf>
    <xf numFmtId="178" fontId="26" fillId="0" borderId="14" xfId="37" applyNumberFormat="1" applyFont="1" applyFill="1" applyBorder="1" applyAlignment="1" applyProtection="1">
      <alignment horizontal="center" vertical="center"/>
    </xf>
    <xf numFmtId="0" fontId="26" fillId="0" borderId="17" xfId="37" applyNumberFormat="1" applyFont="1" applyFill="1" applyBorder="1" applyAlignment="1" applyProtection="1">
      <alignment horizontal="center" vertical="center"/>
    </xf>
    <xf numFmtId="0" fontId="26" fillId="0" borderId="17" xfId="37" applyNumberFormat="1" applyFont="1" applyFill="1" applyBorder="1" applyAlignment="1" applyProtection="1">
      <alignment horizontal="center" vertical="center" wrapText="1"/>
    </xf>
    <xf numFmtId="0" fontId="26" fillId="0" borderId="14" xfId="37" applyNumberFormat="1" applyFont="1" applyFill="1" applyBorder="1" applyAlignment="1" applyProtection="1">
      <alignment horizontal="center" vertical="center"/>
    </xf>
    <xf numFmtId="49" fontId="3" fillId="3" borderId="19" xfId="45" applyNumberFormat="1" applyFont="1" applyFill="1" applyBorder="1" applyAlignment="1" applyProtection="1">
      <alignment horizontal="left" vertical="center" wrapText="1"/>
    </xf>
    <xf numFmtId="49" fontId="3" fillId="3" borderId="19" xfId="45" applyNumberFormat="1" applyFont="1" applyFill="1" applyBorder="1" applyAlignment="1" applyProtection="1">
      <alignment horizontal="center" vertical="center" wrapText="1"/>
    </xf>
    <xf numFmtId="0" fontId="3" fillId="3" borderId="19" xfId="45" applyNumberFormat="1" applyFont="1" applyFill="1" applyBorder="1" applyAlignment="1" applyProtection="1">
      <alignment vertical="center" wrapText="1"/>
    </xf>
    <xf numFmtId="181" fontId="3" fillId="3" borderId="13" xfId="45" applyNumberFormat="1" applyFont="1" applyFill="1" applyBorder="1" applyAlignment="1" applyProtection="1">
      <alignment horizontal="center" vertical="center" wrapText="1"/>
    </xf>
    <xf numFmtId="0" fontId="3" fillId="3" borderId="13" xfId="33" applyFont="1" applyFill="1" applyBorder="1" applyAlignment="1">
      <alignment horizontal="left"/>
    </xf>
    <xf numFmtId="0" fontId="3" fillId="3" borderId="13" xfId="33" applyFont="1" applyFill="1" applyBorder="1"/>
    <xf numFmtId="49" fontId="3" fillId="3" borderId="13" xfId="33" applyNumberFormat="1" applyFont="1" applyFill="1" applyBorder="1" applyAlignment="1">
      <alignment horizontal="left"/>
    </xf>
    <xf numFmtId="49" fontId="3" fillId="3" borderId="13" xfId="33" applyNumberFormat="1" applyFont="1" applyFill="1" applyBorder="1"/>
    <xf numFmtId="49" fontId="3" fillId="3" borderId="13" xfId="45" applyNumberFormat="1" applyFont="1" applyFill="1" applyBorder="1" applyAlignment="1" applyProtection="1">
      <alignment horizontal="center" vertical="center" wrapText="1"/>
    </xf>
    <xf numFmtId="181" fontId="3" fillId="3" borderId="13" xfId="33" applyNumberFormat="1" applyFont="1" applyFill="1" applyBorder="1" applyAlignment="1">
      <alignment horizontal="center" vertical="center"/>
    </xf>
    <xf numFmtId="0" fontId="3" fillId="3" borderId="13" xfId="33" applyFont="1" applyFill="1" applyBorder="1" applyAlignment="1">
      <alignment horizontal="center"/>
    </xf>
    <xf numFmtId="181" fontId="3" fillId="3" borderId="13" xfId="45" applyNumberFormat="1" applyFont="1" applyFill="1" applyBorder="1" applyAlignment="1">
      <alignment horizontal="center" vertical="center"/>
    </xf>
    <xf numFmtId="0" fontId="28" fillId="3" borderId="13" xfId="45" applyFont="1" applyFill="1" applyBorder="1"/>
    <xf numFmtId="180" fontId="26" fillId="0" borderId="0" xfId="37" applyNumberFormat="1" applyFont="1" applyFill="1" applyAlignment="1" applyProtection="1">
      <alignment vertical="center"/>
    </xf>
    <xf numFmtId="177" fontId="26" fillId="0" borderId="0" xfId="37" applyNumberFormat="1" applyFont="1" applyFill="1" applyAlignment="1" applyProtection="1">
      <alignment horizontal="right" vertical="center"/>
    </xf>
    <xf numFmtId="177" fontId="26" fillId="0" borderId="0" xfId="37" applyNumberFormat="1" applyFont="1" applyFill="1" applyAlignment="1" applyProtection="1">
      <alignment horizontal="right"/>
    </xf>
    <xf numFmtId="0" fontId="26" fillId="0" borderId="21" xfId="37" applyNumberFormat="1" applyFont="1" applyFill="1" applyBorder="1" applyAlignment="1" applyProtection="1">
      <alignment horizontal="centerContinuous" vertical="center"/>
    </xf>
    <xf numFmtId="0" fontId="26" fillId="0" borderId="19" xfId="37" applyNumberFormat="1" applyFont="1" applyFill="1" applyBorder="1" applyAlignment="1" applyProtection="1">
      <alignment horizontal="centerContinuous" vertical="center"/>
    </xf>
    <xf numFmtId="181" fontId="3" fillId="3" borderId="19" xfId="45" applyNumberFormat="1" applyFont="1" applyFill="1" applyBorder="1" applyAlignment="1" applyProtection="1">
      <alignment horizontal="center" vertical="center" wrapText="1"/>
    </xf>
    <xf numFmtId="0" fontId="15" fillId="0" borderId="0" xfId="40"/>
    <xf numFmtId="0" fontId="29" fillId="0" borderId="0" xfId="0" applyFont="1" applyAlignment="1">
      <alignment horizontal="justify" vertical="center"/>
    </xf>
    <xf numFmtId="0" fontId="30" fillId="0" borderId="0" xfId="0" applyFont="1" applyAlignment="1">
      <alignment horizontal="center" vertical="center"/>
    </xf>
    <xf numFmtId="0" fontId="3" fillId="0" borderId="13" xfId="0" applyFont="1" applyBorder="1" applyAlignment="1">
      <alignment vertical="center" wrapText="1"/>
    </xf>
    <xf numFmtId="0" fontId="31" fillId="0" borderId="0" xfId="0" applyFont="1" applyAlignment="1">
      <alignment horizontal="justify" vertical="center"/>
    </xf>
    <xf numFmtId="0" fontId="9" fillId="0" borderId="0" xfId="45" applyFont="1" applyFill="1"/>
    <xf numFmtId="0" fontId="25" fillId="0" borderId="0" xfId="45" applyFont="1"/>
    <xf numFmtId="0" fontId="9" fillId="0" borderId="0" xfId="45" applyFont="1"/>
    <xf numFmtId="0" fontId="15" fillId="0" borderId="0" xfId="45"/>
    <xf numFmtId="176" fontId="17" fillId="0" borderId="0" xfId="45" applyNumberFormat="1" applyFont="1" applyFill="1" applyAlignment="1" applyProtection="1">
      <alignment horizontal="center" vertical="center"/>
    </xf>
    <xf numFmtId="178" fontId="17" fillId="0" borderId="0" xfId="45" applyNumberFormat="1" applyFont="1" applyFill="1" applyAlignment="1" applyProtection="1">
      <alignment horizontal="center" vertical="center"/>
    </xf>
    <xf numFmtId="0" fontId="17" fillId="0" borderId="0" xfId="45" applyNumberFormat="1" applyFont="1" applyFill="1" applyAlignment="1" applyProtection="1">
      <alignment horizontal="right" vertical="center"/>
    </xf>
    <xf numFmtId="0" fontId="17" fillId="0" borderId="0" xfId="45" applyNumberFormat="1" applyFont="1" applyFill="1" applyAlignment="1" applyProtection="1">
      <alignment horizontal="left" vertical="center" wrapText="1"/>
    </xf>
    <xf numFmtId="177" fontId="17" fillId="0" borderId="0" xfId="45" applyNumberFormat="1" applyFont="1" applyFill="1" applyAlignment="1" applyProtection="1">
      <alignment vertical="center"/>
    </xf>
    <xf numFmtId="0" fontId="19" fillId="0" borderId="0" xfId="45" applyNumberFormat="1" applyFont="1" applyFill="1" applyAlignment="1" applyProtection="1">
      <alignment horizontal="center" vertical="center"/>
    </xf>
    <xf numFmtId="176" fontId="17" fillId="0" borderId="18" xfId="45" applyNumberFormat="1" applyFont="1" applyFill="1" applyBorder="1" applyAlignment="1" applyProtection="1">
      <alignment vertical="center"/>
    </xf>
    <xf numFmtId="176" fontId="17" fillId="2" borderId="18" xfId="45" applyNumberFormat="1" applyFont="1" applyFill="1" applyBorder="1" applyAlignment="1" applyProtection="1">
      <alignment vertical="center"/>
    </xf>
    <xf numFmtId="177" fontId="17" fillId="0" borderId="18" xfId="45" applyNumberFormat="1" applyFont="1" applyFill="1" applyBorder="1" applyAlignment="1" applyProtection="1">
      <alignment vertical="center"/>
    </xf>
    <xf numFmtId="0" fontId="2" fillId="3" borderId="15" xfId="45" applyNumberFormat="1" applyFont="1" applyFill="1" applyBorder="1" applyAlignment="1" applyProtection="1">
      <alignment horizontal="centerContinuous" vertical="center"/>
    </xf>
    <xf numFmtId="0" fontId="2" fillId="3" borderId="13" xfId="45" applyNumberFormat="1" applyFont="1" applyFill="1" applyBorder="1" applyAlignment="1" applyProtection="1">
      <alignment horizontal="centerContinuous" vertical="center"/>
    </xf>
    <xf numFmtId="0" fontId="2" fillId="3" borderId="13" xfId="45" applyNumberFormat="1" applyFont="1" applyFill="1" applyBorder="1" applyAlignment="1" applyProtection="1">
      <alignment horizontal="center" vertical="center" wrapText="1"/>
    </xf>
    <xf numFmtId="0" fontId="2" fillId="3" borderId="20" xfId="45" applyNumberFormat="1" applyFont="1" applyFill="1" applyBorder="1" applyAlignment="1" applyProtection="1">
      <alignment horizontal="centerContinuous" vertical="center"/>
    </xf>
    <xf numFmtId="176" fontId="2" fillId="3" borderId="13" xfId="45" applyNumberFormat="1" applyFont="1" applyFill="1" applyBorder="1" applyAlignment="1" applyProtection="1">
      <alignment horizontal="center" vertical="center"/>
    </xf>
    <xf numFmtId="178" fontId="2" fillId="3" borderId="13" xfId="45" applyNumberFormat="1" applyFont="1" applyFill="1" applyBorder="1" applyAlignment="1" applyProtection="1">
      <alignment horizontal="center" vertical="center"/>
    </xf>
    <xf numFmtId="0" fontId="2" fillId="3" borderId="21" xfId="45" applyNumberFormat="1" applyFont="1" applyFill="1" applyBorder="1" applyAlignment="1" applyProtection="1">
      <alignment horizontal="center" vertical="center" wrapText="1"/>
    </xf>
    <xf numFmtId="176" fontId="2" fillId="3" borderId="14" xfId="45" applyNumberFormat="1" applyFont="1" applyFill="1" applyBorder="1" applyAlignment="1" applyProtection="1">
      <alignment horizontal="center" vertical="center"/>
    </xf>
    <xf numFmtId="178" fontId="2" fillId="3" borderId="14" xfId="45" applyNumberFormat="1" applyFont="1" applyFill="1" applyBorder="1" applyAlignment="1" applyProtection="1">
      <alignment horizontal="center" vertical="center"/>
    </xf>
    <xf numFmtId="0" fontId="2" fillId="3" borderId="17" xfId="45" applyNumberFormat="1" applyFont="1" applyFill="1" applyBorder="1" applyAlignment="1" applyProtection="1">
      <alignment horizontal="center" vertical="center"/>
    </xf>
    <xf numFmtId="0" fontId="2" fillId="3" borderId="17" xfId="45" applyNumberFormat="1" applyFont="1" applyFill="1" applyBorder="1" applyAlignment="1" applyProtection="1">
      <alignment horizontal="center" vertical="center" wrapText="1"/>
    </xf>
    <xf numFmtId="0" fontId="2" fillId="3" borderId="14" xfId="45" applyNumberFormat="1" applyFont="1" applyFill="1" applyBorder="1" applyAlignment="1" applyProtection="1">
      <alignment horizontal="center" vertical="center"/>
    </xf>
    <xf numFmtId="180" fontId="17" fillId="0" borderId="0" xfId="45" applyNumberFormat="1" applyFont="1" applyFill="1" applyAlignment="1" applyProtection="1">
      <alignment vertical="center"/>
    </xf>
    <xf numFmtId="177" fontId="17" fillId="0" borderId="0" xfId="45" applyNumberFormat="1" applyFont="1" applyFill="1" applyAlignment="1" applyProtection="1">
      <alignment horizontal="right" vertical="center"/>
    </xf>
    <xf numFmtId="177" fontId="17" fillId="0" borderId="0" xfId="45" applyNumberFormat="1" applyFont="1" applyFill="1" applyAlignment="1" applyProtection="1">
      <alignment horizontal="right"/>
    </xf>
    <xf numFmtId="0" fontId="2" fillId="3" borderId="21" xfId="45" applyNumberFormat="1" applyFont="1" applyFill="1" applyBorder="1" applyAlignment="1" applyProtection="1">
      <alignment horizontal="centerContinuous" vertical="center"/>
    </xf>
    <xf numFmtId="0" fontId="2" fillId="3" borderId="19" xfId="45" applyNumberFormat="1" applyFont="1" applyFill="1" applyBorder="1" applyAlignment="1" applyProtection="1">
      <alignment horizontal="centerContinuous" vertical="center"/>
    </xf>
    <xf numFmtId="0" fontId="32" fillId="0" borderId="0" xfId="0" applyFont="1" applyAlignment="1">
      <alignment horizontal="center" vertical="center"/>
    </xf>
    <xf numFmtId="0" fontId="33" fillId="0" borderId="0" xfId="0" applyFont="1" applyAlignment="1">
      <alignment horizontal="left" vertical="center"/>
    </xf>
    <xf numFmtId="0" fontId="24"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2" fillId="0" borderId="0" xfId="0" applyFont="1" applyAlignment="1">
      <alignment horizontal="center" vertical="center"/>
    </xf>
    <xf numFmtId="0" fontId="6" fillId="0" borderId="13" xfId="0" applyFont="1" applyBorder="1" applyAlignment="1">
      <alignmen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442239306334007CE0530A0804CB3F5E" xfId="33"/>
    <cellStyle name="20% - 强调文字颜色 5" xfId="34" builtinId="46"/>
    <cellStyle name="强调文字颜色 1" xfId="35" builtinId="29"/>
    <cellStyle name="20% - 强调文字颜色 1" xfId="36" builtinId="30"/>
    <cellStyle name="常规_439B6D647C250158E0530A0804CC3FF1" xfId="37"/>
    <cellStyle name="40% - 强调文字颜色 1" xfId="38" builtinId="31"/>
    <cellStyle name="20% - 强调文字颜色 2" xfId="39" builtinId="34"/>
    <cellStyle name="常规_439B6CFEF4310134E0530A0804CB25FB" xfId="40"/>
    <cellStyle name="40% - 强调文字颜色 2" xfId="41" builtinId="35"/>
    <cellStyle name="强调文字颜色 3" xfId="42" builtinId="37"/>
    <cellStyle name="强调文字颜色 4" xfId="43" builtinId="41"/>
    <cellStyle name="20% - 强调文字颜色 4" xfId="44" builtinId="42"/>
    <cellStyle name="常规_4422630BD59E014AE0530A0804CCCC24" xfId="45"/>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2 4" xfId="56"/>
    <cellStyle name="常规 3" xfId="5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C15" sqref="C15"/>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82" t="s">
        <v>1</v>
      </c>
      <c r="B2" s="82"/>
      <c r="C2" s="82"/>
      <c r="D2" s="82"/>
    </row>
    <row r="3" ht="33" customHeight="1" spans="1:4">
      <c r="A3" s="91" t="s">
        <v>2</v>
      </c>
      <c r="B3" s="133"/>
      <c r="C3" s="133"/>
      <c r="D3" s="133" t="s">
        <v>3</v>
      </c>
    </row>
    <row r="4" ht="18.95" customHeight="1" spans="1:4">
      <c r="A4" s="20" t="s">
        <v>4</v>
      </c>
      <c r="B4" s="20"/>
      <c r="C4" s="20" t="s">
        <v>5</v>
      </c>
      <c r="D4" s="20"/>
    </row>
    <row r="5" ht="18.95" customHeight="1" spans="1:4">
      <c r="A5" s="20" t="s">
        <v>6</v>
      </c>
      <c r="B5" s="20" t="s">
        <v>7</v>
      </c>
      <c r="C5" s="20" t="s">
        <v>6</v>
      </c>
      <c r="D5" s="20" t="s">
        <v>7</v>
      </c>
    </row>
    <row r="6" ht="18.95" customHeight="1" spans="1:4">
      <c r="A6" s="195" t="s">
        <v>8</v>
      </c>
      <c r="B6" s="90">
        <v>118.62</v>
      </c>
      <c r="C6" s="195" t="s">
        <v>9</v>
      </c>
      <c r="D6" s="90"/>
    </row>
    <row r="7" ht="18.95" customHeight="1" spans="1:4">
      <c r="A7" s="195" t="s">
        <v>10</v>
      </c>
      <c r="B7" s="90">
        <v>118.62</v>
      </c>
      <c r="C7" s="195" t="s">
        <v>11</v>
      </c>
      <c r="D7" s="19"/>
    </row>
    <row r="8" ht="18.95" customHeight="1" spans="1:4">
      <c r="A8" s="195" t="s">
        <v>12</v>
      </c>
      <c r="B8" s="19"/>
      <c r="C8" s="195" t="s">
        <v>13</v>
      </c>
      <c r="D8" s="19"/>
    </row>
    <row r="9" ht="18.95" customHeight="1" spans="1:4">
      <c r="A9" s="195" t="s">
        <v>14</v>
      </c>
      <c r="B9" s="19"/>
      <c r="C9" s="195" t="s">
        <v>15</v>
      </c>
      <c r="D9" s="19"/>
    </row>
    <row r="10" ht="18.95" customHeight="1" spans="1:4">
      <c r="A10" s="195" t="s">
        <v>16</v>
      </c>
      <c r="B10" s="232"/>
      <c r="C10" s="195" t="s">
        <v>17</v>
      </c>
      <c r="D10" s="20"/>
    </row>
    <row r="11" ht="18.95" customHeight="1" spans="1:4">
      <c r="A11" s="195" t="s">
        <v>18</v>
      </c>
      <c r="B11" s="232"/>
      <c r="C11" s="195" t="s">
        <v>19</v>
      </c>
      <c r="D11" s="19"/>
    </row>
    <row r="12" ht="18.95" customHeight="1" spans="1:4">
      <c r="A12" s="195" t="s">
        <v>20</v>
      </c>
      <c r="B12" s="232"/>
      <c r="C12" s="195" t="s">
        <v>21</v>
      </c>
      <c r="D12" s="19"/>
    </row>
    <row r="13" ht="18.95" customHeight="1" spans="1:4">
      <c r="A13" s="195" t="s">
        <v>22</v>
      </c>
      <c r="B13" s="232"/>
      <c r="C13" s="195" t="s">
        <v>23</v>
      </c>
      <c r="D13" s="90">
        <v>11.74</v>
      </c>
    </row>
    <row r="14" ht="18.95" customHeight="1" spans="1:4">
      <c r="A14" s="195" t="s">
        <v>24</v>
      </c>
      <c r="B14" s="232"/>
      <c r="C14" s="195" t="s">
        <v>25</v>
      </c>
      <c r="D14" s="19"/>
    </row>
    <row r="15" ht="18.95" customHeight="1" spans="1:4">
      <c r="A15" s="195" t="s">
        <v>26</v>
      </c>
      <c r="B15" s="232"/>
      <c r="C15" s="195" t="s">
        <v>27</v>
      </c>
      <c r="D15" s="20">
        <v>4.99</v>
      </c>
    </row>
    <row r="16" ht="18.95" customHeight="1" spans="1:4">
      <c r="A16" s="232"/>
      <c r="B16" s="232"/>
      <c r="C16" s="195" t="s">
        <v>28</v>
      </c>
      <c r="D16" s="19"/>
    </row>
    <row r="17" ht="18.95" customHeight="1" spans="1:4">
      <c r="A17" s="232"/>
      <c r="B17" s="232"/>
      <c r="C17" s="195" t="s">
        <v>29</v>
      </c>
      <c r="D17" s="19"/>
    </row>
    <row r="18" ht="18.95" customHeight="1" spans="1:4">
      <c r="A18" s="232"/>
      <c r="B18" s="232"/>
      <c r="C18" s="195" t="s">
        <v>30</v>
      </c>
      <c r="D18" s="19">
        <v>94.45</v>
      </c>
    </row>
    <row r="19" ht="18.95" customHeight="1" spans="1:4">
      <c r="A19" s="232"/>
      <c r="B19" s="232"/>
      <c r="C19" s="195" t="s">
        <v>31</v>
      </c>
      <c r="D19" s="19"/>
    </row>
    <row r="20" ht="18.95" customHeight="1" spans="1:4">
      <c r="A20" s="232"/>
      <c r="B20" s="232"/>
      <c r="C20" s="195" t="s">
        <v>32</v>
      </c>
      <c r="D20" s="19"/>
    </row>
    <row r="21" ht="18.95" customHeight="1" spans="1:4">
      <c r="A21" s="232"/>
      <c r="B21" s="232"/>
      <c r="C21" s="195" t="s">
        <v>33</v>
      </c>
      <c r="D21" s="19"/>
    </row>
    <row r="22" ht="18.95" customHeight="1" spans="1:4">
      <c r="A22" s="232"/>
      <c r="B22" s="232"/>
      <c r="C22" s="195" t="s">
        <v>34</v>
      </c>
      <c r="D22" s="19"/>
    </row>
    <row r="23" ht="18.95" customHeight="1" spans="1:4">
      <c r="A23" s="232"/>
      <c r="B23" s="232"/>
      <c r="C23" s="195" t="s">
        <v>35</v>
      </c>
      <c r="D23" s="19"/>
    </row>
    <row r="24" ht="18.95" customHeight="1" spans="1:4">
      <c r="A24" s="232"/>
      <c r="B24" s="232"/>
      <c r="C24" s="195" t="s">
        <v>36</v>
      </c>
      <c r="D24" s="19"/>
    </row>
    <row r="25" ht="18.95" customHeight="1" spans="1:4">
      <c r="A25" s="232"/>
      <c r="B25" s="232"/>
      <c r="C25" s="195" t="s">
        <v>37</v>
      </c>
      <c r="D25" s="20">
        <v>7.44</v>
      </c>
    </row>
    <row r="26" ht="18.95" customHeight="1" spans="1:4">
      <c r="A26" s="232"/>
      <c r="B26" s="232"/>
      <c r="C26" s="195" t="s">
        <v>38</v>
      </c>
      <c r="D26" s="19"/>
    </row>
    <row r="27" ht="18.95" customHeight="1" spans="1:4">
      <c r="A27" s="232"/>
      <c r="B27" s="232"/>
      <c r="C27" s="195" t="s">
        <v>39</v>
      </c>
      <c r="D27" s="19"/>
    </row>
    <row r="28" ht="18.95" customHeight="1" spans="1:4">
      <c r="A28" s="232"/>
      <c r="B28" s="232"/>
      <c r="C28" s="195" t="s">
        <v>40</v>
      </c>
      <c r="D28" s="19"/>
    </row>
    <row r="29" ht="18.95" customHeight="1" spans="1:4">
      <c r="A29" s="232"/>
      <c r="B29" s="232"/>
      <c r="C29" s="195" t="s">
        <v>41</v>
      </c>
      <c r="D29" s="19"/>
    </row>
    <row r="30" ht="18.95" customHeight="1" spans="1:4">
      <c r="A30" s="232"/>
      <c r="B30" s="232"/>
      <c r="C30" s="195" t="s">
        <v>42</v>
      </c>
      <c r="D30" s="19"/>
    </row>
    <row r="31" ht="18.95" customHeight="1" spans="1:4">
      <c r="A31" s="232"/>
      <c r="B31" s="232"/>
      <c r="C31" s="195" t="s">
        <v>43</v>
      </c>
      <c r="D31" s="19"/>
    </row>
    <row r="32" ht="18.95" customHeight="1" spans="1:4">
      <c r="A32" s="232"/>
      <c r="B32" s="232"/>
      <c r="C32" s="195" t="s">
        <v>44</v>
      </c>
      <c r="D32" s="19"/>
    </row>
    <row r="33" ht="18.95" customHeight="1" spans="1:4">
      <c r="A33" s="232"/>
      <c r="B33" s="232"/>
      <c r="C33" s="195" t="s">
        <v>45</v>
      </c>
      <c r="D33" s="19"/>
    </row>
    <row r="34" ht="18.95" customHeight="1" spans="1:4">
      <c r="A34" s="232"/>
      <c r="B34" s="232"/>
      <c r="C34" s="195" t="s">
        <v>46</v>
      </c>
      <c r="D34" s="19"/>
    </row>
    <row r="35" ht="18.95" customHeight="1" spans="1:4">
      <c r="A35" s="232"/>
      <c r="B35" s="232"/>
      <c r="C35" s="195" t="s">
        <v>47</v>
      </c>
      <c r="D35" s="19"/>
    </row>
    <row r="36" ht="18.95" customHeight="1" spans="1:4">
      <c r="A36" s="195" t="s">
        <v>48</v>
      </c>
      <c r="B36" s="90">
        <v>118.62</v>
      </c>
      <c r="C36" s="195" t="s">
        <v>49</v>
      </c>
      <c r="D36" s="90">
        <f>SUM(D6:D35)</f>
        <v>118.62</v>
      </c>
    </row>
    <row r="37" ht="18.95" customHeight="1" spans="1:4">
      <c r="A37" s="195" t="s">
        <v>50</v>
      </c>
      <c r="B37" s="20"/>
      <c r="C37" s="195" t="s">
        <v>51</v>
      </c>
      <c r="D37" s="20"/>
    </row>
    <row r="38" ht="18.95" customHeight="1" spans="1:4">
      <c r="A38" s="195" t="s">
        <v>52</v>
      </c>
      <c r="B38" s="90">
        <v>118.62</v>
      </c>
      <c r="C38" s="195" t="s">
        <v>53</v>
      </c>
      <c r="D38" s="90">
        <v>118.62</v>
      </c>
    </row>
    <row r="39" spans="1:1">
      <c r="A39" s="127" t="s">
        <v>54</v>
      </c>
    </row>
    <row r="40" spans="1:1">
      <c r="A40" s="127"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B14" sqref="B14"/>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34" t="s">
        <v>206</v>
      </c>
      <c r="L1" s="91"/>
    </row>
    <row r="2" ht="24" spans="1:12">
      <c r="A2" s="82" t="s">
        <v>207</v>
      </c>
      <c r="B2" s="82"/>
      <c r="C2" s="82"/>
      <c r="D2" s="82"/>
      <c r="E2" s="82"/>
      <c r="F2" s="82"/>
      <c r="G2" s="82"/>
      <c r="H2" s="82"/>
      <c r="I2" s="82"/>
      <c r="J2" s="82"/>
      <c r="K2" s="82"/>
      <c r="L2" s="82"/>
    </row>
    <row r="3" s="81" customFormat="1" ht="15.95" customHeight="1" spans="1:12">
      <c r="A3" s="83" t="s">
        <v>2</v>
      </c>
      <c r="B3" s="84"/>
      <c r="C3" s="84"/>
      <c r="D3" s="84"/>
      <c r="E3" s="84"/>
      <c r="F3" s="85"/>
      <c r="G3" s="85"/>
      <c r="H3" s="85"/>
      <c r="I3" s="85"/>
      <c r="J3" s="85"/>
      <c r="K3" s="92" t="s">
        <v>3</v>
      </c>
      <c r="L3" s="92"/>
    </row>
    <row r="4" ht="15" customHeight="1" spans="1:12">
      <c r="A4" s="20" t="s">
        <v>208</v>
      </c>
      <c r="B4" s="20" t="s">
        <v>209</v>
      </c>
      <c r="C4" s="20" t="s">
        <v>210</v>
      </c>
      <c r="D4" s="20" t="s">
        <v>61</v>
      </c>
      <c r="E4" s="20" t="s">
        <v>211</v>
      </c>
      <c r="F4" s="20"/>
      <c r="G4" s="20"/>
      <c r="H4" s="20" t="s">
        <v>212</v>
      </c>
      <c r="I4" s="20"/>
      <c r="J4" s="20"/>
      <c r="K4" s="20" t="s">
        <v>71</v>
      </c>
      <c r="L4" s="20" t="s">
        <v>72</v>
      </c>
    </row>
    <row r="5" ht="22.5" spans="1:12">
      <c r="A5" s="20"/>
      <c r="B5" s="20"/>
      <c r="C5" s="20"/>
      <c r="D5" s="20"/>
      <c r="E5" s="20" t="s">
        <v>62</v>
      </c>
      <c r="F5" s="20" t="s">
        <v>213</v>
      </c>
      <c r="G5" s="20" t="s">
        <v>64</v>
      </c>
      <c r="H5" s="20" t="s">
        <v>62</v>
      </c>
      <c r="I5" s="20" t="s">
        <v>213</v>
      </c>
      <c r="J5" s="20" t="s">
        <v>64</v>
      </c>
      <c r="K5" s="20"/>
      <c r="L5" s="20"/>
    </row>
    <row r="6" ht="14.25" spans="1:12">
      <c r="A6" s="86"/>
      <c r="B6" s="86"/>
      <c r="C6" s="86"/>
      <c r="D6" s="87"/>
      <c r="E6" s="87"/>
      <c r="F6" s="86"/>
      <c r="G6" s="86"/>
      <c r="H6" s="88"/>
      <c r="I6" s="86"/>
      <c r="J6" s="86"/>
      <c r="K6" s="86"/>
      <c r="L6" s="86"/>
    </row>
    <row r="7" ht="14.25" spans="1:12">
      <c r="A7" s="89"/>
      <c r="B7" s="20">
        <v>407004</v>
      </c>
      <c r="C7" s="20"/>
      <c r="D7" s="90">
        <f>SUM(D8:D9)</f>
        <v>20</v>
      </c>
      <c r="E7" s="90">
        <f>SUM(E8:E9)</f>
        <v>20</v>
      </c>
      <c r="F7" s="89"/>
      <c r="G7" s="89"/>
      <c r="H7" s="20"/>
      <c r="I7" s="89"/>
      <c r="J7" s="89"/>
      <c r="K7" s="89"/>
      <c r="L7" s="89"/>
    </row>
    <row r="8" ht="27" customHeight="1" spans="1:12">
      <c r="A8" s="26" t="s">
        <v>214</v>
      </c>
      <c r="B8" s="26" t="s">
        <v>215</v>
      </c>
      <c r="C8" s="26" t="s">
        <v>216</v>
      </c>
      <c r="D8" s="20">
        <v>10</v>
      </c>
      <c r="E8" s="20">
        <v>10</v>
      </c>
      <c r="F8" s="89"/>
      <c r="G8" s="89"/>
      <c r="H8" s="89"/>
      <c r="I8" s="89"/>
      <c r="J8" s="89"/>
      <c r="K8" s="89"/>
      <c r="L8" s="89"/>
    </row>
    <row r="9" ht="27" customHeight="1" spans="1:12">
      <c r="A9" s="26" t="s">
        <v>214</v>
      </c>
      <c r="B9" s="26" t="s">
        <v>217</v>
      </c>
      <c r="C9" s="26" t="s">
        <v>216</v>
      </c>
      <c r="D9" s="20">
        <v>10</v>
      </c>
      <c r="E9" s="20">
        <v>10</v>
      </c>
      <c r="F9" s="89"/>
      <c r="G9" s="89"/>
      <c r="H9" s="89"/>
      <c r="I9" s="89"/>
      <c r="J9" s="89"/>
      <c r="K9" s="89"/>
      <c r="L9" s="89"/>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topLeftCell="A47" workbookViewId="0">
      <selection activeCell="C6" sqref="C6:E6"/>
    </sheetView>
  </sheetViews>
  <sheetFormatPr defaultColWidth="9" defaultRowHeight="14.25" outlineLevelCol="7"/>
  <cols>
    <col min="1" max="1" width="9.875" style="33" customWidth="1"/>
    <col min="2" max="2" width="7.375" style="33" customWidth="1"/>
    <col min="3" max="3" width="21.25" style="33" customWidth="1"/>
    <col min="4" max="4" width="26.5" style="33" customWidth="1"/>
    <col min="5" max="5" width="32.125" style="33" customWidth="1"/>
    <col min="6" max="6" width="15.625" style="33" customWidth="1"/>
    <col min="7" max="7" width="8.625" style="33" customWidth="1"/>
    <col min="8" max="8" width="20.625" style="33" customWidth="1"/>
    <col min="9" max="16384" width="9" style="33"/>
  </cols>
  <sheetData>
    <row r="1" spans="5:6">
      <c r="E1" s="34" t="s">
        <v>218</v>
      </c>
      <c r="F1" s="35"/>
    </row>
    <row r="2" ht="22.5" customHeight="1" spans="1:8">
      <c r="A2" s="36" t="s">
        <v>219</v>
      </c>
      <c r="B2" s="36"/>
      <c r="C2" s="36"/>
      <c r="D2" s="36"/>
      <c r="E2" s="36"/>
      <c r="F2" s="37"/>
      <c r="G2" s="37"/>
      <c r="H2" s="37"/>
    </row>
    <row r="3" ht="21" customHeight="1" spans="1:8">
      <c r="A3" s="38" t="s">
        <v>220</v>
      </c>
      <c r="B3" s="38"/>
      <c r="C3" s="38"/>
      <c r="D3" s="38"/>
      <c r="E3" s="38"/>
      <c r="F3" s="37"/>
      <c r="G3" s="37"/>
      <c r="H3" s="37"/>
    </row>
    <row r="4" ht="13.5" spans="1:8">
      <c r="A4" s="39" t="s">
        <v>58</v>
      </c>
      <c r="B4" s="39"/>
      <c r="C4" s="40" t="s">
        <v>74</v>
      </c>
      <c r="D4" s="40"/>
      <c r="E4" s="40"/>
      <c r="F4" s="37"/>
      <c r="G4" s="37"/>
      <c r="H4" s="37"/>
    </row>
    <row r="5" ht="27" customHeight="1" spans="1:8">
      <c r="A5" s="41" t="s">
        <v>221</v>
      </c>
      <c r="B5" s="39" t="s">
        <v>222</v>
      </c>
      <c r="C5" s="42" t="s">
        <v>223</v>
      </c>
      <c r="D5" s="43"/>
      <c r="E5" s="44"/>
      <c r="F5" s="37"/>
      <c r="G5" s="37"/>
      <c r="H5" s="37"/>
    </row>
    <row r="6" ht="30" customHeight="1" spans="1:8">
      <c r="A6" s="41"/>
      <c r="B6" s="39" t="s">
        <v>224</v>
      </c>
      <c r="C6" s="42" t="s">
        <v>225</v>
      </c>
      <c r="D6" s="43"/>
      <c r="E6" s="44"/>
      <c r="F6" s="37"/>
      <c r="G6" s="37"/>
      <c r="H6" s="37"/>
    </row>
    <row r="7" ht="13.5" spans="1:8">
      <c r="A7" s="45" t="s">
        <v>226</v>
      </c>
      <c r="B7" s="40" t="s">
        <v>227</v>
      </c>
      <c r="C7" s="46"/>
      <c r="D7" s="47" t="s">
        <v>228</v>
      </c>
      <c r="E7" s="40"/>
      <c r="F7" s="37"/>
      <c r="G7" s="37"/>
      <c r="H7" s="37"/>
    </row>
    <row r="8" ht="39" customHeight="1" spans="1:8">
      <c r="A8" s="45"/>
      <c r="B8" s="48" t="s">
        <v>229</v>
      </c>
      <c r="C8" s="49"/>
      <c r="D8" s="42" t="s">
        <v>223</v>
      </c>
      <c r="E8" s="44"/>
      <c r="F8" s="37"/>
      <c r="G8" s="37"/>
      <c r="H8" s="37"/>
    </row>
    <row r="9" ht="38.1" customHeight="1" spans="1:8">
      <c r="A9" s="45"/>
      <c r="B9" s="50" t="s">
        <v>230</v>
      </c>
      <c r="C9" s="51"/>
      <c r="D9" s="42" t="s">
        <v>225</v>
      </c>
      <c r="E9" s="44"/>
      <c r="H9" s="52"/>
    </row>
    <row r="10" ht="18" customHeight="1" spans="1:8">
      <c r="A10" s="45" t="s">
        <v>231</v>
      </c>
      <c r="B10" s="53" t="s">
        <v>232</v>
      </c>
      <c r="C10" s="53"/>
      <c r="D10" s="53"/>
      <c r="E10" s="44">
        <v>118.62</v>
      </c>
      <c r="F10" s="37"/>
      <c r="G10" s="37"/>
      <c r="H10" s="37"/>
    </row>
    <row r="11" ht="18" customHeight="1" spans="1:8">
      <c r="A11" s="45"/>
      <c r="B11" s="54" t="s">
        <v>233</v>
      </c>
      <c r="C11" s="54"/>
      <c r="D11" s="54"/>
      <c r="E11" s="44">
        <v>118.62</v>
      </c>
      <c r="F11" s="37"/>
      <c r="G11" s="37"/>
      <c r="H11" s="37"/>
    </row>
    <row r="12" ht="18" customHeight="1" spans="1:8">
      <c r="A12" s="45"/>
      <c r="B12" s="54" t="s">
        <v>234</v>
      </c>
      <c r="C12" s="54"/>
      <c r="D12" s="54"/>
      <c r="E12" s="44">
        <v>0</v>
      </c>
      <c r="F12" s="37"/>
      <c r="G12" s="37"/>
      <c r="H12" s="37"/>
    </row>
    <row r="13" ht="18" customHeight="1" spans="1:8">
      <c r="A13" s="45"/>
      <c r="B13" s="54" t="s">
        <v>235</v>
      </c>
      <c r="C13" s="54"/>
      <c r="D13" s="54"/>
      <c r="E13" s="44">
        <v>0</v>
      </c>
      <c r="F13" s="37"/>
      <c r="G13" s="37"/>
      <c r="H13" s="37"/>
    </row>
    <row r="14" ht="18" customHeight="1" spans="1:8">
      <c r="A14" s="45"/>
      <c r="B14" s="54" t="s">
        <v>236</v>
      </c>
      <c r="C14" s="54"/>
      <c r="D14" s="54"/>
      <c r="E14" s="44">
        <v>98.62</v>
      </c>
      <c r="F14" s="37"/>
      <c r="G14" s="37"/>
      <c r="H14" s="37"/>
    </row>
    <row r="15" ht="18" customHeight="1" spans="1:8">
      <c r="A15" s="45"/>
      <c r="B15" s="54" t="s">
        <v>237</v>
      </c>
      <c r="C15" s="54"/>
      <c r="D15" s="54"/>
      <c r="E15" s="44">
        <v>20</v>
      </c>
      <c r="F15" s="37"/>
      <c r="G15" s="37"/>
      <c r="H15" s="37"/>
    </row>
    <row r="16" ht="24.95" customHeight="1" spans="1:8">
      <c r="A16" s="55" t="s">
        <v>238</v>
      </c>
      <c r="B16" s="56" t="s">
        <v>239</v>
      </c>
      <c r="C16" s="56" t="s">
        <v>240</v>
      </c>
      <c r="D16" s="55" t="s">
        <v>241</v>
      </c>
      <c r="E16" s="55" t="s">
        <v>242</v>
      </c>
      <c r="F16" s="37"/>
      <c r="G16" s="37"/>
      <c r="H16" s="37"/>
    </row>
    <row r="17" ht="13.5" spans="1:8">
      <c r="A17" s="57" t="s">
        <v>243</v>
      </c>
      <c r="B17" s="58" t="s">
        <v>244</v>
      </c>
      <c r="C17" s="59" t="s">
        <v>245</v>
      </c>
      <c r="D17" s="60" t="s">
        <v>246</v>
      </c>
      <c r="E17" s="61"/>
      <c r="F17" s="37"/>
      <c r="G17" s="37"/>
      <c r="H17" s="37"/>
    </row>
    <row r="18" ht="13.5" spans="1:8">
      <c r="A18" s="45"/>
      <c r="B18" s="62"/>
      <c r="C18" s="59" t="s">
        <v>247</v>
      </c>
      <c r="D18" s="60" t="s">
        <v>248</v>
      </c>
      <c r="E18" s="61"/>
      <c r="F18" s="37"/>
      <c r="G18" s="37"/>
      <c r="H18" s="37"/>
    </row>
    <row r="19" ht="13.5" spans="1:8">
      <c r="A19" s="45"/>
      <c r="B19" s="63"/>
      <c r="C19" s="59" t="s">
        <v>249</v>
      </c>
      <c r="D19" s="60" t="s">
        <v>250</v>
      </c>
      <c r="E19" s="61"/>
      <c r="F19" s="37"/>
      <c r="G19" s="37"/>
      <c r="H19" s="37"/>
    </row>
    <row r="20" ht="39" customHeight="1" spans="1:8">
      <c r="A20" s="45" t="s">
        <v>243</v>
      </c>
      <c r="B20" s="58" t="s">
        <v>251</v>
      </c>
      <c r="C20" s="59" t="s">
        <v>252</v>
      </c>
      <c r="D20" s="64" t="s">
        <v>253</v>
      </c>
      <c r="E20" s="65" t="s">
        <v>254</v>
      </c>
      <c r="F20" s="37"/>
      <c r="G20" s="37"/>
      <c r="H20" s="37"/>
    </row>
    <row r="21" ht="51.95" customHeight="1" spans="1:8">
      <c r="A21" s="45"/>
      <c r="B21" s="63"/>
      <c r="C21" s="59" t="s">
        <v>255</v>
      </c>
      <c r="D21" s="64" t="s">
        <v>253</v>
      </c>
      <c r="E21" s="66" t="s">
        <v>256</v>
      </c>
      <c r="F21" s="37"/>
      <c r="G21" s="37"/>
      <c r="H21" s="37"/>
    </row>
    <row r="22" ht="13.5" spans="1:8">
      <c r="A22" s="45"/>
      <c r="B22" s="62"/>
      <c r="C22" s="67" t="s">
        <v>257</v>
      </c>
      <c r="D22" s="68" t="s">
        <v>258</v>
      </c>
      <c r="E22" s="69"/>
      <c r="F22" s="37"/>
      <c r="G22" s="37"/>
      <c r="H22" s="37"/>
    </row>
    <row r="23" ht="13.5" spans="1:8">
      <c r="A23" s="45"/>
      <c r="B23" s="62"/>
      <c r="C23" s="70" t="s">
        <v>230</v>
      </c>
      <c r="D23" s="71" t="s">
        <v>259</v>
      </c>
      <c r="E23" s="69"/>
      <c r="F23" s="37"/>
      <c r="G23" s="37"/>
      <c r="H23" s="37"/>
    </row>
    <row r="24" ht="60" customHeight="1" spans="1:8">
      <c r="A24" s="41" t="s">
        <v>260</v>
      </c>
      <c r="B24" s="72" t="s">
        <v>261</v>
      </c>
      <c r="C24" s="59" t="s">
        <v>262</v>
      </c>
      <c r="D24" s="64" t="s">
        <v>263</v>
      </c>
      <c r="E24" s="65" t="s">
        <v>264</v>
      </c>
      <c r="F24" s="37"/>
      <c r="G24" s="37"/>
      <c r="H24" s="37"/>
    </row>
    <row r="25" ht="22.5" spans="1:8">
      <c r="A25" s="41"/>
      <c r="B25" s="72"/>
      <c r="C25" s="59" t="s">
        <v>265</v>
      </c>
      <c r="D25" s="64" t="s">
        <v>266</v>
      </c>
      <c r="E25" s="65" t="s">
        <v>267</v>
      </c>
      <c r="F25" s="37"/>
      <c r="G25" s="37"/>
      <c r="H25" s="37"/>
    </row>
    <row r="26" ht="69" customHeight="1" spans="1:8">
      <c r="A26" s="41"/>
      <c r="B26" s="72"/>
      <c r="C26" s="59" t="s">
        <v>268</v>
      </c>
      <c r="D26" s="64" t="s">
        <v>266</v>
      </c>
      <c r="E26" s="73" t="s">
        <v>269</v>
      </c>
      <c r="F26" s="37"/>
      <c r="G26" s="37"/>
      <c r="H26" s="37"/>
    </row>
    <row r="27" ht="75" customHeight="1" spans="1:8">
      <c r="A27" s="41"/>
      <c r="B27" s="72"/>
      <c r="C27" s="59" t="s">
        <v>270</v>
      </c>
      <c r="D27" s="64" t="s">
        <v>271</v>
      </c>
      <c r="E27" s="73" t="s">
        <v>272</v>
      </c>
      <c r="F27" s="37"/>
      <c r="G27" s="37"/>
      <c r="H27" s="37"/>
    </row>
    <row r="28" ht="42.95" customHeight="1" spans="1:8">
      <c r="A28" s="41"/>
      <c r="B28" s="72"/>
      <c r="C28" s="59" t="s">
        <v>273</v>
      </c>
      <c r="D28" s="64" t="s">
        <v>274</v>
      </c>
      <c r="E28" s="73" t="s">
        <v>275</v>
      </c>
      <c r="F28" s="37"/>
      <c r="G28" s="37"/>
      <c r="H28" s="37"/>
    </row>
    <row r="29" ht="42" customHeight="1" spans="1:8">
      <c r="A29" s="41" t="s">
        <v>260</v>
      </c>
      <c r="B29" s="72" t="s">
        <v>261</v>
      </c>
      <c r="C29" s="59" t="s">
        <v>276</v>
      </c>
      <c r="D29" s="60" t="s">
        <v>277</v>
      </c>
      <c r="E29" s="65" t="s">
        <v>278</v>
      </c>
      <c r="F29" s="37"/>
      <c r="G29" s="37"/>
      <c r="H29" s="37"/>
    </row>
    <row r="30" ht="38.1" customHeight="1" spans="1:8">
      <c r="A30" s="41"/>
      <c r="B30" s="72"/>
      <c r="C30" s="59" t="s">
        <v>279</v>
      </c>
      <c r="D30" s="60" t="s">
        <v>263</v>
      </c>
      <c r="E30" s="65" t="s">
        <v>280</v>
      </c>
      <c r="F30" s="37"/>
      <c r="G30" s="37"/>
      <c r="H30" s="37"/>
    </row>
    <row r="31" ht="48.95" customHeight="1" spans="1:8">
      <c r="A31" s="41"/>
      <c r="B31" s="72"/>
      <c r="C31" s="59" t="s">
        <v>281</v>
      </c>
      <c r="D31" s="60" t="s">
        <v>282</v>
      </c>
      <c r="E31" s="65" t="s">
        <v>283</v>
      </c>
      <c r="F31" s="37"/>
      <c r="G31" s="37"/>
      <c r="H31" s="37"/>
    </row>
    <row r="32" ht="45" customHeight="1" spans="1:8">
      <c r="A32" s="41"/>
      <c r="B32" s="72" t="s">
        <v>284</v>
      </c>
      <c r="C32" s="59" t="s">
        <v>285</v>
      </c>
      <c r="D32" s="60" t="s">
        <v>286</v>
      </c>
      <c r="E32" s="65" t="s">
        <v>287</v>
      </c>
      <c r="F32" s="37"/>
      <c r="G32" s="37"/>
      <c r="H32" s="37"/>
    </row>
    <row r="33" ht="27.95" customHeight="1" spans="1:8">
      <c r="A33" s="41"/>
      <c r="B33" s="72"/>
      <c r="C33" s="59" t="s">
        <v>288</v>
      </c>
      <c r="D33" s="60" t="s">
        <v>286</v>
      </c>
      <c r="E33" s="65" t="s">
        <v>289</v>
      </c>
      <c r="F33" s="37"/>
      <c r="G33" s="37"/>
      <c r="H33" s="37"/>
    </row>
    <row r="34" ht="84" customHeight="1" spans="1:8">
      <c r="A34" s="41"/>
      <c r="B34" s="72" t="s">
        <v>290</v>
      </c>
      <c r="C34" s="59" t="s">
        <v>291</v>
      </c>
      <c r="D34" s="60" t="s">
        <v>292</v>
      </c>
      <c r="E34" s="65" t="s">
        <v>293</v>
      </c>
      <c r="F34" s="37"/>
      <c r="G34" s="37"/>
      <c r="H34" s="37"/>
    </row>
    <row r="35" ht="38.1" customHeight="1" spans="1:8">
      <c r="A35" s="41"/>
      <c r="B35" s="72"/>
      <c r="C35" s="59" t="s">
        <v>294</v>
      </c>
      <c r="D35" s="60" t="s">
        <v>295</v>
      </c>
      <c r="E35" s="65" t="s">
        <v>296</v>
      </c>
      <c r="F35" s="37"/>
      <c r="G35" s="37"/>
      <c r="H35" s="37"/>
    </row>
    <row r="36" ht="101.1" customHeight="1" spans="1:8">
      <c r="A36" s="41"/>
      <c r="B36" s="72"/>
      <c r="C36" s="59" t="s">
        <v>297</v>
      </c>
      <c r="D36" s="74" t="s">
        <v>266</v>
      </c>
      <c r="E36" s="65" t="s">
        <v>298</v>
      </c>
      <c r="F36" s="37"/>
      <c r="G36" s="37"/>
      <c r="H36" s="37"/>
    </row>
    <row r="37" ht="168.75" spans="1:8">
      <c r="A37" s="41"/>
      <c r="B37" s="72"/>
      <c r="C37" s="59" t="s">
        <v>299</v>
      </c>
      <c r="D37" s="60" t="s">
        <v>250</v>
      </c>
      <c r="E37" s="65" t="s">
        <v>300</v>
      </c>
      <c r="F37" s="37"/>
      <c r="G37" s="37"/>
      <c r="H37" s="37"/>
    </row>
    <row r="38" ht="90" spans="1:8">
      <c r="A38" s="57" t="s">
        <v>260</v>
      </c>
      <c r="B38" s="72" t="s">
        <v>301</v>
      </c>
      <c r="C38" s="59" t="s">
        <v>302</v>
      </c>
      <c r="D38" s="60" t="s">
        <v>286</v>
      </c>
      <c r="E38" s="65" t="s">
        <v>303</v>
      </c>
      <c r="F38" s="37"/>
      <c r="G38" s="37"/>
      <c r="H38" s="37"/>
    </row>
    <row r="39" ht="56.25" spans="1:8">
      <c r="A39" s="45"/>
      <c r="B39" s="72"/>
      <c r="C39" s="59" t="s">
        <v>304</v>
      </c>
      <c r="D39" s="64" t="s">
        <v>305</v>
      </c>
      <c r="E39" s="65" t="s">
        <v>306</v>
      </c>
      <c r="F39" s="37"/>
      <c r="G39" s="37"/>
      <c r="H39" s="37"/>
    </row>
    <row r="40" ht="13.5" spans="1:8">
      <c r="A40" s="45"/>
      <c r="B40" s="58" t="s">
        <v>307</v>
      </c>
      <c r="C40" s="59" t="s">
        <v>308</v>
      </c>
      <c r="D40" s="60" t="s">
        <v>309</v>
      </c>
      <c r="E40" s="66" t="s">
        <v>310</v>
      </c>
      <c r="F40" s="37"/>
      <c r="G40" s="37"/>
      <c r="H40" s="37"/>
    </row>
    <row r="41" ht="13.5" spans="1:8">
      <c r="A41" s="45"/>
      <c r="B41" s="62"/>
      <c r="C41" s="75" t="s">
        <v>311</v>
      </c>
      <c r="D41" s="60" t="s">
        <v>312</v>
      </c>
      <c r="E41" s="69"/>
      <c r="F41" s="37"/>
      <c r="G41" s="37"/>
      <c r="H41" s="37"/>
    </row>
    <row r="42" ht="13.5" spans="1:8">
      <c r="A42" s="41" t="s">
        <v>313</v>
      </c>
      <c r="B42" s="72" t="s">
        <v>314</v>
      </c>
      <c r="C42" s="59" t="s">
        <v>315</v>
      </c>
      <c r="D42" s="64" t="s">
        <v>316</v>
      </c>
      <c r="E42" s="65" t="s">
        <v>317</v>
      </c>
      <c r="F42" s="37"/>
      <c r="G42" s="37"/>
      <c r="H42" s="37"/>
    </row>
    <row r="43" ht="74.1" customHeight="1" spans="1:8">
      <c r="A43" s="41"/>
      <c r="B43" s="72"/>
      <c r="C43" s="59" t="s">
        <v>318</v>
      </c>
      <c r="D43" s="64" t="s">
        <v>319</v>
      </c>
      <c r="E43" s="65"/>
      <c r="F43" s="37"/>
      <c r="G43" s="37"/>
      <c r="H43" s="37"/>
    </row>
    <row r="44" ht="45" customHeight="1" spans="1:8">
      <c r="A44" s="41"/>
      <c r="B44" s="72"/>
      <c r="C44" s="59" t="s">
        <v>320</v>
      </c>
      <c r="D44" s="64" t="s">
        <v>319</v>
      </c>
      <c r="E44" s="65" t="s">
        <v>321</v>
      </c>
      <c r="F44" s="37"/>
      <c r="G44" s="37"/>
      <c r="H44" s="37"/>
    </row>
    <row r="45" ht="48" customHeight="1" spans="1:8">
      <c r="A45" s="41"/>
      <c r="B45" s="72"/>
      <c r="C45" s="59" t="s">
        <v>322</v>
      </c>
      <c r="D45" s="64" t="s">
        <v>271</v>
      </c>
      <c r="E45" s="65"/>
      <c r="F45" s="37"/>
      <c r="G45" s="37"/>
      <c r="H45" s="37"/>
    </row>
    <row r="46" ht="45" customHeight="1" spans="1:8">
      <c r="A46" s="41"/>
      <c r="B46" s="72"/>
      <c r="C46" s="59" t="s">
        <v>323</v>
      </c>
      <c r="D46" s="64" t="s">
        <v>324</v>
      </c>
      <c r="E46" s="65"/>
      <c r="F46" s="37"/>
      <c r="G46" s="37"/>
      <c r="H46" s="37"/>
    </row>
    <row r="47" ht="42.95" customHeight="1" spans="1:8">
      <c r="A47" s="41"/>
      <c r="B47" s="72"/>
      <c r="C47" s="59" t="s">
        <v>325</v>
      </c>
      <c r="D47" s="64" t="s">
        <v>324</v>
      </c>
      <c r="E47" s="65" t="s">
        <v>326</v>
      </c>
      <c r="F47" s="37"/>
      <c r="G47" s="37"/>
      <c r="H47" s="37"/>
    </row>
    <row r="48" ht="21" customHeight="1" spans="1:8">
      <c r="A48" s="41" t="s">
        <v>327</v>
      </c>
      <c r="B48" s="41" t="s">
        <v>328</v>
      </c>
      <c r="C48" s="59" t="s">
        <v>329</v>
      </c>
      <c r="D48" s="74" t="s">
        <v>266</v>
      </c>
      <c r="E48" s="76" t="s">
        <v>330</v>
      </c>
      <c r="F48" s="37"/>
      <c r="G48" s="37"/>
      <c r="H48" s="37"/>
    </row>
    <row r="49" ht="24.95" customHeight="1" spans="1:8">
      <c r="A49" s="41"/>
      <c r="B49" s="41"/>
      <c r="C49" s="59" t="s">
        <v>331</v>
      </c>
      <c r="D49" s="74" t="s">
        <v>266</v>
      </c>
      <c r="E49" s="77"/>
      <c r="F49" s="37"/>
      <c r="G49" s="37"/>
      <c r="H49" s="37"/>
    </row>
    <row r="50" ht="24.95" customHeight="1" spans="1:8">
      <c r="A50" s="41"/>
      <c r="B50" s="41" t="s">
        <v>332</v>
      </c>
      <c r="C50" s="78" t="s">
        <v>333</v>
      </c>
      <c r="D50" s="74" t="s">
        <v>266</v>
      </c>
      <c r="E50" s="76" t="s">
        <v>334</v>
      </c>
      <c r="F50" s="37"/>
      <c r="G50" s="37"/>
      <c r="H50" s="37"/>
    </row>
    <row r="51" ht="27" customHeight="1" spans="1:8">
      <c r="A51" s="41"/>
      <c r="B51" s="41"/>
      <c r="C51" s="59" t="s">
        <v>335</v>
      </c>
      <c r="D51" s="74" t="s">
        <v>266</v>
      </c>
      <c r="E51" s="77"/>
      <c r="F51" s="37"/>
      <c r="G51" s="37"/>
      <c r="H51" s="37"/>
    </row>
    <row r="52" ht="48" customHeight="1" spans="1:5">
      <c r="A52" s="41"/>
      <c r="B52" s="41" t="s">
        <v>336</v>
      </c>
      <c r="C52" s="75" t="s">
        <v>337</v>
      </c>
      <c r="D52" s="74" t="s">
        <v>266</v>
      </c>
      <c r="E52" s="77" t="s">
        <v>334</v>
      </c>
    </row>
    <row r="53" ht="13.5" spans="1:5">
      <c r="A53" s="57" t="s">
        <v>338</v>
      </c>
      <c r="B53" s="58" t="s">
        <v>339</v>
      </c>
      <c r="C53" s="59" t="s">
        <v>340</v>
      </c>
      <c r="D53" s="41" t="s">
        <v>266</v>
      </c>
      <c r="E53" s="73"/>
    </row>
    <row r="54" ht="13.5" spans="1:5">
      <c r="A54" s="79"/>
      <c r="B54" s="63"/>
      <c r="C54" s="59" t="s">
        <v>341</v>
      </c>
      <c r="D54" s="80">
        <v>0.04</v>
      </c>
      <c r="E54" s="73"/>
    </row>
  </sheetData>
  <mergeCells count="49">
    <mergeCell ref="A2:E2"/>
    <mergeCell ref="A3:E3"/>
    <mergeCell ref="A4:B4"/>
    <mergeCell ref="C4:E4"/>
    <mergeCell ref="C5:E5"/>
    <mergeCell ref="C6:E6"/>
    <mergeCell ref="B7:C7"/>
    <mergeCell ref="D7:E7"/>
    <mergeCell ref="B8:C8"/>
    <mergeCell ref="D8:E8"/>
    <mergeCell ref="B9:C9"/>
    <mergeCell ref="D9:E9"/>
    <mergeCell ref="B10:D10"/>
    <mergeCell ref="B11:D11"/>
    <mergeCell ref="B12:D12"/>
    <mergeCell ref="B13:D13"/>
    <mergeCell ref="B14:D14"/>
    <mergeCell ref="B15:D15"/>
    <mergeCell ref="A5:A6"/>
    <mergeCell ref="A7:A9"/>
    <mergeCell ref="A10:A15"/>
    <mergeCell ref="A17:A19"/>
    <mergeCell ref="A20:A23"/>
    <mergeCell ref="A24:A28"/>
    <mergeCell ref="A29:A37"/>
    <mergeCell ref="A38:A41"/>
    <mergeCell ref="A42:A47"/>
    <mergeCell ref="A48:A52"/>
    <mergeCell ref="A53:A54"/>
    <mergeCell ref="B17:B19"/>
    <mergeCell ref="B20:B21"/>
    <mergeCell ref="B22:B23"/>
    <mergeCell ref="B24:B28"/>
    <mergeCell ref="B29:B31"/>
    <mergeCell ref="B32:B33"/>
    <mergeCell ref="B34:B37"/>
    <mergeCell ref="B38:B39"/>
    <mergeCell ref="B40:B41"/>
    <mergeCell ref="B42:B47"/>
    <mergeCell ref="B48:B49"/>
    <mergeCell ref="B50:B51"/>
    <mergeCell ref="B53:B54"/>
    <mergeCell ref="E22:E23"/>
    <mergeCell ref="E40:E41"/>
    <mergeCell ref="E42:E43"/>
    <mergeCell ref="E44:E46"/>
    <mergeCell ref="E48:E49"/>
    <mergeCell ref="E50:E51"/>
    <mergeCell ref="E53:E54"/>
  </mergeCells>
  <printOptions horizontalCentered="1"/>
  <pageMargins left="0.357638888888889" right="0.161111111111111" top="0.802777777777778" bottom="0.409027777777778" header="0.5" footer="0.302777777777778"/>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tabSelected="1" workbookViewId="0">
      <selection activeCell="L27" sqref="L27"/>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3" t="s">
        <v>342</v>
      </c>
    </row>
    <row r="2" ht="24" customHeight="1" spans="1:14">
      <c r="A2" s="1" t="s">
        <v>343</v>
      </c>
      <c r="B2" s="1"/>
      <c r="C2" s="1"/>
      <c r="D2" s="1"/>
      <c r="E2" s="1"/>
      <c r="F2" s="1"/>
      <c r="G2" s="1"/>
      <c r="H2" s="1"/>
      <c r="I2" s="1"/>
      <c r="J2" s="1"/>
      <c r="K2" s="1"/>
      <c r="L2" s="1"/>
      <c r="M2" s="1"/>
      <c r="N2" s="1"/>
    </row>
    <row r="3" ht="14.25" spans="1:14">
      <c r="A3" s="2" t="s">
        <v>2</v>
      </c>
      <c r="B3" s="2"/>
      <c r="C3" s="2"/>
      <c r="D3" s="2"/>
      <c r="M3" s="24" t="s">
        <v>3</v>
      </c>
      <c r="N3" s="24"/>
    </row>
    <row r="4" ht="18" customHeight="1" spans="1:14">
      <c r="A4" s="3" t="s">
        <v>344</v>
      </c>
      <c r="B4" s="3" t="s">
        <v>345</v>
      </c>
      <c r="C4" s="4" t="s">
        <v>346</v>
      </c>
      <c r="D4" s="5"/>
      <c r="E4" s="5"/>
      <c r="F4" s="6"/>
      <c r="G4" s="7" t="s">
        <v>347</v>
      </c>
      <c r="H4" s="8"/>
      <c r="I4" s="8"/>
      <c r="J4" s="8"/>
      <c r="K4" s="8"/>
      <c r="L4" s="8"/>
      <c r="M4" s="8"/>
      <c r="N4" s="25"/>
    </row>
    <row r="5" ht="14.1" customHeight="1" spans="1:14">
      <c r="A5" s="3"/>
      <c r="B5" s="3"/>
      <c r="C5" s="9"/>
      <c r="D5" s="10"/>
      <c r="E5" s="10"/>
      <c r="F5" s="11"/>
      <c r="G5" s="12" t="s">
        <v>348</v>
      </c>
      <c r="H5" s="12"/>
      <c r="I5" s="3" t="s">
        <v>349</v>
      </c>
      <c r="J5" s="3"/>
      <c r="K5" s="3" t="s">
        <v>350</v>
      </c>
      <c r="L5" s="3"/>
      <c r="M5" s="3" t="s">
        <v>351</v>
      </c>
      <c r="N5" s="3"/>
    </row>
    <row r="6" ht="15" customHeight="1" spans="1:14">
      <c r="A6" s="3"/>
      <c r="B6" s="3"/>
      <c r="C6" s="12" t="s">
        <v>352</v>
      </c>
      <c r="D6" s="13" t="s">
        <v>353</v>
      </c>
      <c r="E6" s="13" t="s">
        <v>71</v>
      </c>
      <c r="F6" s="12" t="s">
        <v>72</v>
      </c>
      <c r="G6" s="12" t="s">
        <v>240</v>
      </c>
      <c r="H6" s="3" t="s">
        <v>241</v>
      </c>
      <c r="I6" s="3" t="s">
        <v>240</v>
      </c>
      <c r="J6" s="3" t="s">
        <v>241</v>
      </c>
      <c r="K6" s="3" t="s">
        <v>240</v>
      </c>
      <c r="L6" s="3" t="s">
        <v>241</v>
      </c>
      <c r="M6" s="3" t="s">
        <v>240</v>
      </c>
      <c r="N6" s="3" t="s">
        <v>241</v>
      </c>
    </row>
    <row r="7" ht="21" customHeight="1" spans="1:14">
      <c r="A7" s="14"/>
      <c r="B7" s="14"/>
      <c r="C7" s="13"/>
      <c r="D7" s="13"/>
      <c r="E7" s="13"/>
      <c r="F7" s="13"/>
      <c r="G7" s="13"/>
      <c r="H7" s="14"/>
      <c r="I7" s="14"/>
      <c r="J7" s="14"/>
      <c r="K7" s="14"/>
      <c r="L7" s="14"/>
      <c r="M7" s="14"/>
      <c r="N7" s="14"/>
    </row>
    <row r="8" ht="22.5" spans="1:14">
      <c r="A8" s="15">
        <v>407004</v>
      </c>
      <c r="B8" s="16" t="s">
        <v>74</v>
      </c>
      <c r="C8" s="17">
        <v>20</v>
      </c>
      <c r="D8" s="17">
        <v>20</v>
      </c>
      <c r="E8" s="18"/>
      <c r="F8" s="18"/>
      <c r="G8" s="19"/>
      <c r="H8" s="19"/>
      <c r="I8" s="19"/>
      <c r="J8" s="19"/>
      <c r="K8" s="19"/>
      <c r="L8" s="19"/>
      <c r="M8" s="19"/>
      <c r="N8" s="19"/>
    </row>
    <row r="9" ht="22.5" spans="1:14">
      <c r="A9" s="15">
        <v>407004</v>
      </c>
      <c r="B9" s="16" t="s">
        <v>74</v>
      </c>
      <c r="C9" s="17">
        <v>20</v>
      </c>
      <c r="D9" s="17">
        <v>20</v>
      </c>
      <c r="E9" s="19"/>
      <c r="F9" s="19"/>
      <c r="G9" s="19"/>
      <c r="H9" s="19"/>
      <c r="I9" s="19"/>
      <c r="J9" s="19"/>
      <c r="K9" s="19"/>
      <c r="L9" s="19"/>
      <c r="M9" s="19"/>
      <c r="N9" s="19"/>
    </row>
    <row r="10" ht="18.95" customHeight="1" spans="1:14">
      <c r="A10" s="20">
        <v>407004</v>
      </c>
      <c r="B10" s="20" t="s">
        <v>354</v>
      </c>
      <c r="C10" s="20">
        <v>10</v>
      </c>
      <c r="D10" s="20">
        <v>10</v>
      </c>
      <c r="E10" s="19"/>
      <c r="F10" s="19"/>
      <c r="G10" s="21" t="s">
        <v>355</v>
      </c>
      <c r="H10" s="20" t="s">
        <v>356</v>
      </c>
      <c r="I10" s="26" t="s">
        <v>357</v>
      </c>
      <c r="J10" s="20" t="s">
        <v>358</v>
      </c>
      <c r="K10" s="26" t="s">
        <v>359</v>
      </c>
      <c r="L10" s="26" t="s">
        <v>360</v>
      </c>
      <c r="M10" s="27" t="s">
        <v>361</v>
      </c>
      <c r="N10" s="20" t="s">
        <v>266</v>
      </c>
    </row>
    <row r="11" spans="1:14">
      <c r="A11" s="20"/>
      <c r="B11" s="20"/>
      <c r="C11" s="20"/>
      <c r="D11" s="20"/>
      <c r="E11" s="19"/>
      <c r="F11" s="19"/>
      <c r="G11" s="22"/>
      <c r="H11" s="20"/>
      <c r="I11" s="26"/>
      <c r="J11" s="20"/>
      <c r="K11" s="26"/>
      <c r="L11" s="26"/>
      <c r="M11" s="28"/>
      <c r="N11" s="20"/>
    </row>
    <row r="12" ht="22.5" spans="1:14">
      <c r="A12" s="20"/>
      <c r="B12" s="20"/>
      <c r="C12" s="20"/>
      <c r="D12" s="20"/>
      <c r="E12" s="19"/>
      <c r="F12" s="19"/>
      <c r="G12" s="19"/>
      <c r="H12" s="19"/>
      <c r="I12" s="26" t="s">
        <v>362</v>
      </c>
      <c r="J12" s="20" t="s">
        <v>266</v>
      </c>
      <c r="K12" s="26" t="s">
        <v>363</v>
      </c>
      <c r="L12" s="26" t="s">
        <v>364</v>
      </c>
      <c r="M12" s="29"/>
      <c r="N12" s="19"/>
    </row>
    <row r="13" spans="1:14">
      <c r="A13" s="20"/>
      <c r="B13" s="20"/>
      <c r="C13" s="20"/>
      <c r="D13" s="20"/>
      <c r="E13" s="19"/>
      <c r="F13" s="19"/>
      <c r="G13" s="19"/>
      <c r="H13" s="19"/>
      <c r="I13" s="26" t="s">
        <v>365</v>
      </c>
      <c r="J13" s="30" t="s">
        <v>366</v>
      </c>
      <c r="K13" s="29"/>
      <c r="L13" s="29"/>
      <c r="M13" s="29"/>
      <c r="N13" s="19"/>
    </row>
    <row r="14" ht="15" customHeight="1" spans="1:14">
      <c r="A14" s="20">
        <v>407004</v>
      </c>
      <c r="B14" s="20" t="s">
        <v>367</v>
      </c>
      <c r="C14" s="20">
        <v>10</v>
      </c>
      <c r="D14" s="20">
        <v>10</v>
      </c>
      <c r="E14" s="19"/>
      <c r="F14" s="19"/>
      <c r="G14" s="20" t="s">
        <v>368</v>
      </c>
      <c r="H14" s="20" t="s">
        <v>356</v>
      </c>
      <c r="I14" s="27" t="s">
        <v>369</v>
      </c>
      <c r="J14" s="21" t="s">
        <v>370</v>
      </c>
      <c r="K14" s="27" t="s">
        <v>371</v>
      </c>
      <c r="L14" s="27" t="s">
        <v>360</v>
      </c>
      <c r="M14" s="27" t="s">
        <v>372</v>
      </c>
      <c r="N14" s="21" t="s">
        <v>373</v>
      </c>
    </row>
    <row r="15" spans="1:14">
      <c r="A15" s="20"/>
      <c r="B15" s="20"/>
      <c r="C15" s="20"/>
      <c r="D15" s="20"/>
      <c r="E15" s="19"/>
      <c r="F15" s="19"/>
      <c r="G15" s="19"/>
      <c r="H15" s="19"/>
      <c r="I15" s="28"/>
      <c r="J15" s="22"/>
      <c r="K15" s="28"/>
      <c r="L15" s="28"/>
      <c r="M15" s="31"/>
      <c r="N15" s="32"/>
    </row>
    <row r="16" ht="22.5" spans="1:14">
      <c r="A16" s="20"/>
      <c r="B16" s="20"/>
      <c r="C16" s="20"/>
      <c r="D16" s="20"/>
      <c r="E16" s="19"/>
      <c r="F16" s="19"/>
      <c r="G16" s="19"/>
      <c r="H16" s="19"/>
      <c r="I16" s="26" t="s">
        <v>374</v>
      </c>
      <c r="J16" s="30" t="s">
        <v>373</v>
      </c>
      <c r="K16" s="26" t="s">
        <v>375</v>
      </c>
      <c r="L16" s="26" t="s">
        <v>376</v>
      </c>
      <c r="M16" s="28"/>
      <c r="N16" s="22"/>
    </row>
    <row r="17" ht="22.5" spans="1:14">
      <c r="A17" s="20"/>
      <c r="B17" s="20"/>
      <c r="C17" s="20"/>
      <c r="D17" s="20"/>
      <c r="E17" s="19"/>
      <c r="F17" s="19"/>
      <c r="G17" s="19"/>
      <c r="H17" s="19"/>
      <c r="I17" s="26" t="s">
        <v>377</v>
      </c>
      <c r="J17" s="20" t="s">
        <v>378</v>
      </c>
      <c r="K17" s="26" t="s">
        <v>379</v>
      </c>
      <c r="L17" s="26" t="s">
        <v>380</v>
      </c>
      <c r="M17" s="29"/>
      <c r="N17" s="19"/>
    </row>
  </sheetData>
  <mergeCells count="49">
    <mergeCell ref="A2:N2"/>
    <mergeCell ref="A3:D3"/>
    <mergeCell ref="M3:N3"/>
    <mergeCell ref="G4:N4"/>
    <mergeCell ref="G5:H5"/>
    <mergeCell ref="I5:J5"/>
    <mergeCell ref="K5:L5"/>
    <mergeCell ref="M5:N5"/>
    <mergeCell ref="A4:A7"/>
    <mergeCell ref="A10:A13"/>
    <mergeCell ref="A14:A17"/>
    <mergeCell ref="B4:B7"/>
    <mergeCell ref="B10:B13"/>
    <mergeCell ref="B14:B17"/>
    <mergeCell ref="C6:C7"/>
    <mergeCell ref="C10:C13"/>
    <mergeCell ref="C14:C17"/>
    <mergeCell ref="D6:D7"/>
    <mergeCell ref="D10:D13"/>
    <mergeCell ref="D14:D17"/>
    <mergeCell ref="E6:E7"/>
    <mergeCell ref="E10:E13"/>
    <mergeCell ref="E14:E17"/>
    <mergeCell ref="F6:F7"/>
    <mergeCell ref="F10:F13"/>
    <mergeCell ref="F14:F17"/>
    <mergeCell ref="G6:G7"/>
    <mergeCell ref="G10:G11"/>
    <mergeCell ref="H6:H7"/>
    <mergeCell ref="H10:H11"/>
    <mergeCell ref="I6:I7"/>
    <mergeCell ref="I10:I11"/>
    <mergeCell ref="I14:I15"/>
    <mergeCell ref="J6:J7"/>
    <mergeCell ref="J10:J11"/>
    <mergeCell ref="J14:J15"/>
    <mergeCell ref="K6:K7"/>
    <mergeCell ref="K10:K11"/>
    <mergeCell ref="K14:K15"/>
    <mergeCell ref="L6:L7"/>
    <mergeCell ref="L10:L11"/>
    <mergeCell ref="L14:L15"/>
    <mergeCell ref="M6:M7"/>
    <mergeCell ref="M10:M11"/>
    <mergeCell ref="M14:M16"/>
    <mergeCell ref="N6:N7"/>
    <mergeCell ref="N10:N11"/>
    <mergeCell ref="N14:N16"/>
    <mergeCell ref="C4:F5"/>
  </mergeCells>
  <printOptions horizontalCentered="1"/>
  <pageMargins left="0.554861111111111" right="0.357638888888889" top="0.409027777777778" bottom="0.2125"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0" sqref="A10"/>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31" t="s">
        <v>55</v>
      </c>
      <c r="S1" s="231"/>
      <c r="T1" s="231"/>
    </row>
    <row r="2" ht="27" customHeight="1" spans="1:20">
      <c r="A2" s="227" t="s">
        <v>56</v>
      </c>
      <c r="B2" s="227"/>
      <c r="C2" s="227"/>
      <c r="D2" s="227"/>
      <c r="E2" s="227"/>
      <c r="F2" s="227"/>
      <c r="G2" s="227"/>
      <c r="H2" s="227"/>
      <c r="I2" s="227"/>
      <c r="J2" s="227"/>
      <c r="K2" s="227"/>
      <c r="L2" s="227"/>
      <c r="M2" s="227"/>
      <c r="N2" s="227"/>
      <c r="O2" s="227"/>
      <c r="P2" s="227"/>
      <c r="Q2" s="227"/>
      <c r="R2" s="227"/>
      <c r="S2" s="227"/>
      <c r="T2" s="227"/>
    </row>
    <row r="3" spans="1:1">
      <c r="A3" s="127" t="s">
        <v>54</v>
      </c>
    </row>
    <row r="4" ht="24.95" customHeight="1" spans="1:19">
      <c r="A4" s="228" t="s">
        <v>2</v>
      </c>
      <c r="B4" s="228"/>
      <c r="C4" s="228"/>
      <c r="D4" s="228"/>
      <c r="S4" t="s">
        <v>3</v>
      </c>
    </row>
    <row r="5" ht="15" customHeight="1" spans="1:20">
      <c r="A5" s="139" t="s">
        <v>57</v>
      </c>
      <c r="B5" s="139" t="s">
        <v>58</v>
      </c>
      <c r="C5" s="139" t="s">
        <v>59</v>
      </c>
      <c r="D5" s="139" t="s">
        <v>60</v>
      </c>
      <c r="E5" s="139"/>
      <c r="F5" s="139"/>
      <c r="G5" s="139"/>
      <c r="H5" s="139"/>
      <c r="I5" s="139"/>
      <c r="J5" s="139"/>
      <c r="K5" s="139"/>
      <c r="L5" s="139"/>
      <c r="M5" s="139"/>
      <c r="N5" s="139"/>
      <c r="O5" s="139" t="s">
        <v>50</v>
      </c>
      <c r="P5" s="139"/>
      <c r="Q5" s="139"/>
      <c r="R5" s="139"/>
      <c r="S5" s="139"/>
      <c r="T5" s="139"/>
    </row>
    <row r="6" ht="15" customHeight="1" spans="1:20">
      <c r="A6" s="139"/>
      <c r="B6" s="139"/>
      <c r="C6" s="139"/>
      <c r="D6" s="139" t="s">
        <v>61</v>
      </c>
      <c r="E6" s="139" t="s">
        <v>62</v>
      </c>
      <c r="F6" s="139"/>
      <c r="G6" s="139" t="s">
        <v>63</v>
      </c>
      <c r="H6" s="139" t="s">
        <v>64</v>
      </c>
      <c r="I6" s="139" t="s">
        <v>65</v>
      </c>
      <c r="J6" s="139" t="s">
        <v>66</v>
      </c>
      <c r="K6" s="139" t="s">
        <v>67</v>
      </c>
      <c r="L6" s="139" t="s">
        <v>68</v>
      </c>
      <c r="M6" s="139" t="s">
        <v>69</v>
      </c>
      <c r="N6" s="139" t="s">
        <v>70</v>
      </c>
      <c r="O6" s="139" t="s">
        <v>61</v>
      </c>
      <c r="P6" s="139" t="s">
        <v>62</v>
      </c>
      <c r="Q6" s="139" t="s">
        <v>63</v>
      </c>
      <c r="R6" s="139" t="s">
        <v>64</v>
      </c>
      <c r="S6" s="139" t="s">
        <v>71</v>
      </c>
      <c r="T6" s="139" t="s">
        <v>72</v>
      </c>
    </row>
    <row r="7" spans="1:20">
      <c r="A7" s="139"/>
      <c r="B7" s="139"/>
      <c r="C7" s="139"/>
      <c r="D7" s="139"/>
      <c r="E7" s="139"/>
      <c r="F7" s="139"/>
      <c r="G7" s="139"/>
      <c r="H7" s="139"/>
      <c r="I7" s="139"/>
      <c r="J7" s="139"/>
      <c r="K7" s="139"/>
      <c r="L7" s="139"/>
      <c r="M7" s="139"/>
      <c r="N7" s="139"/>
      <c r="O7" s="139"/>
      <c r="P7" s="139"/>
      <c r="Q7" s="139"/>
      <c r="R7" s="139"/>
      <c r="S7" s="139"/>
      <c r="T7" s="139"/>
    </row>
    <row r="8" ht="12" customHeight="1" spans="1:20">
      <c r="A8" s="139"/>
      <c r="B8" s="139"/>
      <c r="C8" s="139"/>
      <c r="D8" s="139"/>
      <c r="E8" s="139" t="s">
        <v>73</v>
      </c>
      <c r="F8" s="139" t="s">
        <v>10</v>
      </c>
      <c r="G8" s="139"/>
      <c r="H8" s="139"/>
      <c r="I8" s="139"/>
      <c r="J8" s="139"/>
      <c r="K8" s="139"/>
      <c r="L8" s="139"/>
      <c r="M8" s="139"/>
      <c r="N8" s="139"/>
      <c r="O8" s="139"/>
      <c r="P8" s="139"/>
      <c r="Q8" s="139"/>
      <c r="R8" s="139"/>
      <c r="S8" s="139"/>
      <c r="T8" s="139"/>
    </row>
    <row r="9" ht="18.95" customHeight="1" spans="1:20">
      <c r="A9" s="139"/>
      <c r="B9" s="139"/>
      <c r="C9" s="139"/>
      <c r="D9" s="139"/>
      <c r="E9" s="139"/>
      <c r="F9" s="139"/>
      <c r="G9" s="139"/>
      <c r="H9" s="139"/>
      <c r="I9" s="139"/>
      <c r="J9" s="139"/>
      <c r="K9" s="139"/>
      <c r="L9" s="139"/>
      <c r="M9" s="139"/>
      <c r="N9" s="139"/>
      <c r="O9" s="139"/>
      <c r="P9" s="139"/>
      <c r="Q9" s="139"/>
      <c r="R9" s="139"/>
      <c r="S9" s="139"/>
      <c r="T9" s="139"/>
    </row>
    <row r="10" ht="24" customHeight="1" spans="1:20">
      <c r="A10" s="229">
        <v>407004</v>
      </c>
      <c r="B10" s="139" t="s">
        <v>61</v>
      </c>
      <c r="C10" s="230">
        <f>SUM(C11:C11)</f>
        <v>118.62</v>
      </c>
      <c r="D10" s="230">
        <f>SUM(D11:D11)</f>
        <v>118.62</v>
      </c>
      <c r="E10" s="230">
        <f>SUM(E11:E11)</f>
        <v>118.62</v>
      </c>
      <c r="F10" s="230">
        <f>SUM(F11:F11)</f>
        <v>118.62</v>
      </c>
      <c r="G10" s="229"/>
      <c r="H10" s="229"/>
      <c r="I10" s="229"/>
      <c r="J10" s="229"/>
      <c r="K10" s="229"/>
      <c r="L10" s="229"/>
      <c r="M10" s="229"/>
      <c r="N10" s="229"/>
      <c r="O10" s="139"/>
      <c r="P10" s="139"/>
      <c r="Q10" s="229"/>
      <c r="R10" s="229"/>
      <c r="S10" s="229"/>
      <c r="T10" s="229"/>
    </row>
    <row r="11" ht="24" customHeight="1" spans="1:20">
      <c r="A11" s="229">
        <v>407004</v>
      </c>
      <c r="B11" s="141" t="s">
        <v>74</v>
      </c>
      <c r="C11" s="230">
        <f>98.62+20</f>
        <v>118.62</v>
      </c>
      <c r="D11" s="230">
        <f>98.62+20</f>
        <v>118.62</v>
      </c>
      <c r="E11" s="230">
        <f>98.62+20</f>
        <v>118.62</v>
      </c>
      <c r="F11" s="230">
        <f>98.62+20</f>
        <v>118.62</v>
      </c>
      <c r="G11" s="229"/>
      <c r="H11" s="229"/>
      <c r="I11" s="229"/>
      <c r="J11" s="229"/>
      <c r="K11" s="229"/>
      <c r="L11" s="229"/>
      <c r="M11" s="229"/>
      <c r="N11" s="229"/>
      <c r="O11" s="139"/>
      <c r="P11" s="139"/>
      <c r="Q11" s="229"/>
      <c r="R11" s="229"/>
      <c r="S11" s="229"/>
      <c r="T11" s="229"/>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workbookViewId="0">
      <selection activeCell="N27" sqref="N27"/>
    </sheetView>
  </sheetViews>
  <sheetFormatPr defaultColWidth="7.25" defaultRowHeight="11.25"/>
  <cols>
    <col min="1" max="1" width="5.5" style="200" customWidth="1"/>
    <col min="2" max="2" width="3.875" style="200" customWidth="1"/>
    <col min="3" max="3" width="4.625" style="200" customWidth="1"/>
    <col min="4" max="4" width="6.125" style="200" customWidth="1"/>
    <col min="5" max="5" width="27" style="200" customWidth="1"/>
    <col min="6" max="6" width="11.375" style="200" customWidth="1"/>
    <col min="7" max="7" width="8.625" style="200" customWidth="1"/>
    <col min="8" max="8" width="11.25" style="200" customWidth="1"/>
    <col min="9" max="9" width="9.5" style="200" customWidth="1"/>
    <col min="10" max="10" width="10.375" style="200" customWidth="1"/>
    <col min="11" max="11" width="7.625" style="200" customWidth="1"/>
    <col min="12" max="12" width="6.5" style="200" customWidth="1"/>
    <col min="13" max="13" width="8.75" style="200" customWidth="1"/>
    <col min="14" max="245" width="7.25" style="200" customWidth="1"/>
    <col min="246" max="16384" width="7.25" style="200"/>
  </cols>
  <sheetData>
    <row r="1" ht="12" customHeight="1" spans="1:13">
      <c r="A1" s="201"/>
      <c r="B1" s="201"/>
      <c r="C1" s="202"/>
      <c r="D1" s="203"/>
      <c r="E1" s="204"/>
      <c r="F1" s="205"/>
      <c r="G1" s="205"/>
      <c r="H1" s="205"/>
      <c r="I1" s="222"/>
      <c r="J1" s="205"/>
      <c r="K1" s="205"/>
      <c r="L1" s="205"/>
      <c r="M1" s="223" t="s">
        <v>75</v>
      </c>
    </row>
    <row r="2" ht="21.75" customHeight="1" spans="1:13">
      <c r="A2" s="206" t="s">
        <v>76</v>
      </c>
      <c r="B2" s="206"/>
      <c r="C2" s="206"/>
      <c r="D2" s="206"/>
      <c r="E2" s="206"/>
      <c r="F2" s="206"/>
      <c r="G2" s="206"/>
      <c r="H2" s="206"/>
      <c r="I2" s="206"/>
      <c r="J2" s="206"/>
      <c r="K2" s="206"/>
      <c r="L2" s="206"/>
      <c r="M2" s="206"/>
    </row>
    <row r="3" ht="18" customHeight="1" spans="1:13">
      <c r="A3" s="207" t="s">
        <v>2</v>
      </c>
      <c r="B3" s="208"/>
      <c r="C3" s="208"/>
      <c r="D3" s="208"/>
      <c r="E3" s="208"/>
      <c r="F3" s="205"/>
      <c r="G3" s="209"/>
      <c r="H3" s="209"/>
      <c r="I3" s="209"/>
      <c r="J3" s="209"/>
      <c r="K3" s="209"/>
      <c r="L3" s="209"/>
      <c r="M3" s="224" t="s">
        <v>3</v>
      </c>
    </row>
    <row r="4" ht="21" customHeight="1" spans="1:13">
      <c r="A4" s="210" t="s">
        <v>77</v>
      </c>
      <c r="B4" s="211"/>
      <c r="C4" s="211"/>
      <c r="D4" s="212" t="s">
        <v>78</v>
      </c>
      <c r="E4" s="212" t="s">
        <v>79</v>
      </c>
      <c r="F4" s="212" t="s">
        <v>59</v>
      </c>
      <c r="G4" s="213" t="s">
        <v>80</v>
      </c>
      <c r="H4" s="213"/>
      <c r="I4" s="213"/>
      <c r="J4" s="225"/>
      <c r="K4" s="226" t="s">
        <v>81</v>
      </c>
      <c r="L4" s="213"/>
      <c r="M4" s="225"/>
    </row>
    <row r="5" ht="30" customHeight="1" spans="1:13">
      <c r="A5" s="214" t="s">
        <v>82</v>
      </c>
      <c r="B5" s="215" t="s">
        <v>83</v>
      </c>
      <c r="C5" s="215" t="s">
        <v>84</v>
      </c>
      <c r="D5" s="212"/>
      <c r="E5" s="212"/>
      <c r="F5" s="212"/>
      <c r="G5" s="216" t="s">
        <v>73</v>
      </c>
      <c r="H5" s="212" t="s">
        <v>85</v>
      </c>
      <c r="I5" s="212" t="s">
        <v>86</v>
      </c>
      <c r="J5" s="212" t="s">
        <v>87</v>
      </c>
      <c r="K5" s="212" t="s">
        <v>73</v>
      </c>
      <c r="L5" s="212" t="s">
        <v>88</v>
      </c>
      <c r="M5" s="212" t="s">
        <v>89</v>
      </c>
    </row>
    <row r="6" ht="21" customHeight="1" spans="1:13">
      <c r="A6" s="217" t="s">
        <v>90</v>
      </c>
      <c r="B6" s="218" t="s">
        <v>90</v>
      </c>
      <c r="C6" s="218" t="s">
        <v>90</v>
      </c>
      <c r="D6" s="219" t="s">
        <v>90</v>
      </c>
      <c r="E6" s="220" t="s">
        <v>90</v>
      </c>
      <c r="F6" s="219">
        <v>1</v>
      </c>
      <c r="G6" s="221">
        <v>2</v>
      </c>
      <c r="H6" s="221">
        <v>3</v>
      </c>
      <c r="I6" s="221">
        <v>4</v>
      </c>
      <c r="J6" s="221">
        <v>5</v>
      </c>
      <c r="K6" s="221">
        <v>6</v>
      </c>
      <c r="L6" s="221">
        <v>7</v>
      </c>
      <c r="M6" s="221">
        <v>8</v>
      </c>
    </row>
    <row r="7" s="197" customFormat="1" ht="18" customHeight="1" spans="1:13">
      <c r="A7" s="173"/>
      <c r="B7" s="173"/>
      <c r="C7" s="174"/>
      <c r="D7" s="174" t="s">
        <v>91</v>
      </c>
      <c r="E7" s="175" t="s">
        <v>61</v>
      </c>
      <c r="F7" s="176">
        <f>F8+F11+F14+F19</f>
        <v>118.62</v>
      </c>
      <c r="G7" s="176">
        <f t="shared" ref="G7:M7" si="0">G8+G11+G14+G19</f>
        <v>98.62</v>
      </c>
      <c r="H7" s="176">
        <f t="shared" si="0"/>
        <v>88.31</v>
      </c>
      <c r="I7" s="176">
        <f t="shared" si="0"/>
        <v>2.87</v>
      </c>
      <c r="J7" s="176">
        <f t="shared" si="0"/>
        <v>7.44</v>
      </c>
      <c r="K7" s="176">
        <f t="shared" si="0"/>
        <v>20</v>
      </c>
      <c r="L7" s="176">
        <f t="shared" si="0"/>
        <v>0</v>
      </c>
      <c r="M7" s="176">
        <f t="shared" si="0"/>
        <v>20</v>
      </c>
    </row>
    <row r="8" s="197" customFormat="1" ht="18" customHeight="1" spans="1:13">
      <c r="A8" s="177">
        <v>208</v>
      </c>
      <c r="B8" s="173"/>
      <c r="C8" s="174"/>
      <c r="D8" s="174" t="s">
        <v>91</v>
      </c>
      <c r="E8" s="178" t="s">
        <v>92</v>
      </c>
      <c r="F8" s="176">
        <v>11.74</v>
      </c>
      <c r="G8" s="176">
        <v>11.74</v>
      </c>
      <c r="H8" s="176">
        <v>11.74</v>
      </c>
      <c r="I8" s="191"/>
      <c r="J8" s="191"/>
      <c r="K8" s="176"/>
      <c r="L8" s="176"/>
      <c r="M8" s="176"/>
    </row>
    <row r="9" s="198" customFormat="1" ht="18" customHeight="1" spans="1:13">
      <c r="A9" s="177">
        <v>208</v>
      </c>
      <c r="B9" s="179" t="s">
        <v>93</v>
      </c>
      <c r="C9" s="180" t="s">
        <v>93</v>
      </c>
      <c r="D9" s="181"/>
      <c r="E9" s="178" t="s">
        <v>94</v>
      </c>
      <c r="F9" s="176">
        <f>G9+K9</f>
        <v>11.43</v>
      </c>
      <c r="G9" s="176">
        <f>H9</f>
        <v>11.43</v>
      </c>
      <c r="H9" s="182">
        <v>11.43</v>
      </c>
      <c r="I9" s="191"/>
      <c r="J9" s="191"/>
      <c r="K9" s="176"/>
      <c r="L9" s="176"/>
      <c r="M9" s="176"/>
    </row>
    <row r="10" s="198" customFormat="1" ht="18" customHeight="1" spans="1:13">
      <c r="A10" s="177">
        <v>208</v>
      </c>
      <c r="B10" s="179" t="s">
        <v>95</v>
      </c>
      <c r="C10" s="180" t="s">
        <v>96</v>
      </c>
      <c r="D10" s="181"/>
      <c r="E10" s="183" t="s">
        <v>97</v>
      </c>
      <c r="F10" s="176">
        <v>0.31</v>
      </c>
      <c r="G10" s="176">
        <v>0.31</v>
      </c>
      <c r="H10" s="182">
        <f>0.04+0.27</f>
        <v>0.31</v>
      </c>
      <c r="I10" s="191"/>
      <c r="J10" s="191"/>
      <c r="K10" s="176"/>
      <c r="L10" s="176"/>
      <c r="M10" s="176"/>
    </row>
    <row r="11" s="198" customFormat="1" ht="18" customHeight="1" spans="1:13">
      <c r="A11" s="177">
        <v>210</v>
      </c>
      <c r="B11" s="179"/>
      <c r="C11" s="180"/>
      <c r="D11" s="181" t="s">
        <v>91</v>
      </c>
      <c r="E11" s="178" t="s">
        <v>98</v>
      </c>
      <c r="F11" s="176">
        <v>4.99</v>
      </c>
      <c r="G11" s="176">
        <v>4.99</v>
      </c>
      <c r="H11" s="182">
        <v>4.99</v>
      </c>
      <c r="I11" s="191"/>
      <c r="J11" s="191"/>
      <c r="K11" s="176"/>
      <c r="L11" s="176"/>
      <c r="M11" s="176"/>
    </row>
    <row r="12" s="198" customFormat="1" ht="18" customHeight="1" spans="1:13">
      <c r="A12" s="177">
        <v>210</v>
      </c>
      <c r="B12" s="179" t="s">
        <v>99</v>
      </c>
      <c r="C12" s="180"/>
      <c r="D12" s="181"/>
      <c r="E12" s="178" t="s">
        <v>100</v>
      </c>
      <c r="F12" s="176">
        <f>F13</f>
        <v>4.99</v>
      </c>
      <c r="G12" s="176">
        <f>G13</f>
        <v>4.99</v>
      </c>
      <c r="H12" s="176">
        <f>H13</f>
        <v>4.99</v>
      </c>
      <c r="I12" s="191"/>
      <c r="J12" s="191"/>
      <c r="K12" s="176"/>
      <c r="L12" s="176"/>
      <c r="M12" s="176"/>
    </row>
    <row r="13" s="198" customFormat="1" ht="18" customHeight="1" spans="1:13">
      <c r="A13" s="177">
        <v>210</v>
      </c>
      <c r="B13" s="179" t="s">
        <v>99</v>
      </c>
      <c r="C13" s="180" t="s">
        <v>96</v>
      </c>
      <c r="D13" s="181"/>
      <c r="E13" s="178" t="s">
        <v>101</v>
      </c>
      <c r="F13" s="176">
        <v>4.99</v>
      </c>
      <c r="G13" s="176">
        <f>H13</f>
        <v>4.99</v>
      </c>
      <c r="H13" s="182">
        <v>4.99</v>
      </c>
      <c r="I13" s="176"/>
      <c r="J13" s="176"/>
      <c r="K13" s="176"/>
      <c r="L13" s="176"/>
      <c r="M13" s="176"/>
    </row>
    <row r="14" s="198" customFormat="1" ht="18" customHeight="1" spans="1:13">
      <c r="A14" s="177">
        <v>213</v>
      </c>
      <c r="B14" s="179"/>
      <c r="C14" s="180"/>
      <c r="D14" s="181" t="s">
        <v>91</v>
      </c>
      <c r="E14" s="178" t="s">
        <v>102</v>
      </c>
      <c r="F14" s="176">
        <f>F15</f>
        <v>94.45</v>
      </c>
      <c r="G14" s="176">
        <f t="shared" ref="G14:M14" si="1">G15</f>
        <v>74.45</v>
      </c>
      <c r="H14" s="176">
        <f t="shared" si="1"/>
        <v>71.58</v>
      </c>
      <c r="I14" s="176">
        <f t="shared" si="1"/>
        <v>2.87</v>
      </c>
      <c r="J14" s="176">
        <f t="shared" si="1"/>
        <v>0</v>
      </c>
      <c r="K14" s="176">
        <f t="shared" si="1"/>
        <v>20</v>
      </c>
      <c r="L14" s="176">
        <f t="shared" si="1"/>
        <v>0</v>
      </c>
      <c r="M14" s="176">
        <f t="shared" si="1"/>
        <v>20</v>
      </c>
    </row>
    <row r="15" s="199" customFormat="1" ht="18" customHeight="1" spans="1:13">
      <c r="A15" s="177">
        <v>213</v>
      </c>
      <c r="B15" s="179" t="s">
        <v>96</v>
      </c>
      <c r="C15" s="180"/>
      <c r="E15" s="178" t="s">
        <v>103</v>
      </c>
      <c r="F15" s="176">
        <f t="shared" ref="F15:I15" si="2">F16+F17+F18</f>
        <v>94.45</v>
      </c>
      <c r="G15" s="176">
        <f t="shared" si="2"/>
        <v>74.45</v>
      </c>
      <c r="H15" s="176">
        <f t="shared" si="2"/>
        <v>71.58</v>
      </c>
      <c r="I15" s="176">
        <f t="shared" si="2"/>
        <v>2.87</v>
      </c>
      <c r="J15" s="176"/>
      <c r="K15" s="176">
        <f>K16+K17+K18</f>
        <v>20</v>
      </c>
      <c r="L15" s="176"/>
      <c r="M15" s="176">
        <f>M16+M17+M18</f>
        <v>20</v>
      </c>
    </row>
    <row r="16" s="198" customFormat="1" ht="18" customHeight="1" spans="1:13">
      <c r="A16" s="177">
        <v>213</v>
      </c>
      <c r="B16" s="179" t="s">
        <v>96</v>
      </c>
      <c r="C16" s="180" t="s">
        <v>104</v>
      </c>
      <c r="D16" s="181"/>
      <c r="E16" s="178" t="s">
        <v>105</v>
      </c>
      <c r="F16" s="176">
        <v>74.45</v>
      </c>
      <c r="G16" s="176">
        <v>74.45</v>
      </c>
      <c r="H16" s="184">
        <v>71.58</v>
      </c>
      <c r="I16" s="184">
        <v>2.87</v>
      </c>
      <c r="J16" s="184"/>
      <c r="K16" s="184"/>
      <c r="L16" s="184"/>
      <c r="M16" s="184"/>
    </row>
    <row r="17" s="198" customFormat="1" ht="18" customHeight="1" spans="1:13">
      <c r="A17" s="177">
        <v>213</v>
      </c>
      <c r="B17" s="179" t="s">
        <v>96</v>
      </c>
      <c r="C17" s="180" t="s">
        <v>106</v>
      </c>
      <c r="D17" s="181"/>
      <c r="E17" s="178" t="s">
        <v>107</v>
      </c>
      <c r="F17" s="176">
        <v>10</v>
      </c>
      <c r="G17" s="176"/>
      <c r="H17" s="184"/>
      <c r="I17" s="184"/>
      <c r="J17" s="184"/>
      <c r="K17" s="182">
        <v>10</v>
      </c>
      <c r="L17" s="184"/>
      <c r="M17" s="182">
        <v>10</v>
      </c>
    </row>
    <row r="18" s="198" customFormat="1" ht="18" customHeight="1" spans="1:13">
      <c r="A18" s="177">
        <v>213</v>
      </c>
      <c r="B18" s="179" t="s">
        <v>96</v>
      </c>
      <c r="C18" s="180" t="s">
        <v>108</v>
      </c>
      <c r="D18" s="181"/>
      <c r="E18" s="178" t="s">
        <v>109</v>
      </c>
      <c r="F18" s="176">
        <v>10</v>
      </c>
      <c r="G18" s="176"/>
      <c r="H18" s="184"/>
      <c r="I18" s="184"/>
      <c r="J18" s="184"/>
      <c r="K18" s="182">
        <v>10</v>
      </c>
      <c r="L18" s="184"/>
      <c r="M18" s="182">
        <v>10</v>
      </c>
    </row>
    <row r="19" s="198" customFormat="1" ht="18" customHeight="1" spans="1:13">
      <c r="A19" s="177">
        <v>221</v>
      </c>
      <c r="B19" s="179"/>
      <c r="C19" s="180"/>
      <c r="D19" s="181" t="s">
        <v>91</v>
      </c>
      <c r="E19" s="178" t="s">
        <v>110</v>
      </c>
      <c r="F19" s="176">
        <v>7.44</v>
      </c>
      <c r="G19" s="176">
        <v>7.44</v>
      </c>
      <c r="H19" s="184"/>
      <c r="I19" s="184"/>
      <c r="J19" s="184">
        <v>7.44</v>
      </c>
      <c r="K19" s="182"/>
      <c r="L19" s="184"/>
      <c r="M19" s="182"/>
    </row>
    <row r="20" s="198" customFormat="1" ht="18" customHeight="1" spans="1:13">
      <c r="A20" s="177">
        <v>221</v>
      </c>
      <c r="B20" s="179" t="s">
        <v>96</v>
      </c>
      <c r="C20" s="180"/>
      <c r="D20" s="181"/>
      <c r="E20" s="178" t="s">
        <v>111</v>
      </c>
      <c r="F20" s="176">
        <v>7.44</v>
      </c>
      <c r="G20" s="176">
        <v>7.44</v>
      </c>
      <c r="H20" s="184"/>
      <c r="I20" s="184"/>
      <c r="J20" s="184">
        <v>7.44</v>
      </c>
      <c r="K20" s="182"/>
      <c r="L20" s="184"/>
      <c r="M20" s="182"/>
    </row>
    <row r="21" s="198" customFormat="1" ht="18" customHeight="1" spans="1:13">
      <c r="A21" s="177">
        <v>221</v>
      </c>
      <c r="B21" s="179" t="s">
        <v>96</v>
      </c>
      <c r="C21" s="180" t="s">
        <v>112</v>
      </c>
      <c r="D21" s="185"/>
      <c r="E21" s="178" t="s">
        <v>113</v>
      </c>
      <c r="F21" s="176">
        <v>7.44</v>
      </c>
      <c r="G21" s="176">
        <v>7.44</v>
      </c>
      <c r="H21" s="184"/>
      <c r="I21" s="184"/>
      <c r="J21" s="184">
        <v>7.44</v>
      </c>
      <c r="K21" s="184"/>
      <c r="L21" s="184"/>
      <c r="M21" s="182"/>
    </row>
    <row r="22" s="198" customFormat="1" ht="14.25"/>
    <row r="23" s="198" customFormat="1" ht="14.25"/>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E15" sqref="E15:E20"/>
    </sheetView>
  </sheetViews>
  <sheetFormatPr defaultColWidth="7.25" defaultRowHeight="11.25" outlineLevelCol="7"/>
  <cols>
    <col min="1" max="1" width="22.125" style="192" customWidth="1"/>
    <col min="2" max="2" width="8.125" style="192"/>
    <col min="3" max="3" width="23.25" style="192" customWidth="1"/>
    <col min="4" max="4" width="8.875" style="192" customWidth="1"/>
    <col min="5" max="5" width="9.25" style="192" customWidth="1"/>
    <col min="6" max="6" width="12.375" style="192" customWidth="1"/>
    <col min="7" max="7" width="5.75" style="192" customWidth="1"/>
    <col min="8" max="8" width="6.75" style="192" customWidth="1"/>
    <col min="9" max="16384" width="7.25" style="192"/>
  </cols>
  <sheetData>
    <row r="1" ht="13.5" spans="2:8">
      <c r="B1"/>
      <c r="C1"/>
      <c r="D1"/>
      <c r="E1"/>
      <c r="F1"/>
      <c r="G1"/>
      <c r="H1" s="193" t="s">
        <v>114</v>
      </c>
    </row>
    <row r="2" ht="20.25" spans="1:8">
      <c r="A2" s="194" t="s">
        <v>115</v>
      </c>
      <c r="B2" s="194"/>
      <c r="C2" s="194"/>
      <c r="D2" s="194"/>
      <c r="E2" s="194"/>
      <c r="F2" s="194"/>
      <c r="G2" s="194"/>
      <c r="H2" s="194"/>
    </row>
    <row r="3" ht="18.95" customHeight="1" spans="1:8">
      <c r="A3" s="128" t="s">
        <v>2</v>
      </c>
      <c r="B3" s="128"/>
      <c r="C3" s="133"/>
      <c r="D3" s="133"/>
      <c r="E3" s="133"/>
      <c r="F3" s="133"/>
      <c r="G3" s="24" t="s">
        <v>3</v>
      </c>
      <c r="H3" s="133"/>
    </row>
    <row r="4" ht="12.75" customHeight="1" spans="1:8">
      <c r="A4" s="20" t="s">
        <v>116</v>
      </c>
      <c r="B4" s="20"/>
      <c r="C4" s="20" t="s">
        <v>117</v>
      </c>
      <c r="D4" s="20"/>
      <c r="E4" s="20"/>
      <c r="F4" s="20"/>
      <c r="G4" s="20"/>
      <c r="H4" s="20"/>
    </row>
    <row r="5" ht="12.75" customHeight="1" spans="1:8">
      <c r="A5" s="20" t="s">
        <v>118</v>
      </c>
      <c r="B5" s="20" t="s">
        <v>119</v>
      </c>
      <c r="C5" s="20" t="s">
        <v>118</v>
      </c>
      <c r="D5" s="20" t="s">
        <v>61</v>
      </c>
      <c r="E5" s="20" t="s">
        <v>62</v>
      </c>
      <c r="F5" s="20"/>
      <c r="G5" s="20" t="s">
        <v>63</v>
      </c>
      <c r="H5" s="20" t="s">
        <v>64</v>
      </c>
    </row>
    <row r="6" spans="1:8">
      <c r="A6" s="20"/>
      <c r="B6" s="20"/>
      <c r="C6" s="20"/>
      <c r="D6" s="20"/>
      <c r="E6" s="20" t="s">
        <v>73</v>
      </c>
      <c r="F6" s="20" t="s">
        <v>10</v>
      </c>
      <c r="G6" s="20"/>
      <c r="H6" s="20"/>
    </row>
    <row r="7" ht="18" customHeight="1" spans="1:8">
      <c r="A7" s="195" t="s">
        <v>120</v>
      </c>
      <c r="B7" s="90">
        <v>118.62</v>
      </c>
      <c r="C7" s="26" t="s">
        <v>121</v>
      </c>
      <c r="D7" s="90">
        <v>118.62</v>
      </c>
      <c r="E7" s="90">
        <v>118.62</v>
      </c>
      <c r="F7" s="90">
        <v>118.62</v>
      </c>
      <c r="G7" s="19"/>
      <c r="H7" s="19"/>
    </row>
    <row r="8" ht="18" customHeight="1" spans="1:8">
      <c r="A8" s="195" t="s">
        <v>122</v>
      </c>
      <c r="B8" s="90">
        <v>118.62</v>
      </c>
      <c r="C8" s="26" t="s">
        <v>123</v>
      </c>
      <c r="D8" s="90"/>
      <c r="E8" s="90"/>
      <c r="F8" s="90"/>
      <c r="G8" s="19"/>
      <c r="H8" s="19"/>
    </row>
    <row r="9" ht="18" customHeight="1" spans="1:8">
      <c r="A9" s="195" t="s">
        <v>10</v>
      </c>
      <c r="B9" s="90">
        <v>118.62</v>
      </c>
      <c r="C9" s="26" t="s">
        <v>124</v>
      </c>
      <c r="D9" s="19"/>
      <c r="E9" s="19"/>
      <c r="F9" s="19"/>
      <c r="G9" s="19"/>
      <c r="H9" s="19"/>
    </row>
    <row r="10" ht="18" customHeight="1" spans="1:8">
      <c r="A10" s="195" t="s">
        <v>125</v>
      </c>
      <c r="B10" s="19"/>
      <c r="C10" s="26" t="s">
        <v>126</v>
      </c>
      <c r="D10" s="19"/>
      <c r="E10" s="19"/>
      <c r="F10" s="19"/>
      <c r="G10" s="19"/>
      <c r="H10" s="19"/>
    </row>
    <row r="11" ht="21" customHeight="1" spans="1:8">
      <c r="A11" s="195" t="s">
        <v>127</v>
      </c>
      <c r="B11" s="19"/>
      <c r="C11" s="26" t="s">
        <v>128</v>
      </c>
      <c r="D11" s="19"/>
      <c r="E11" s="19"/>
      <c r="F11" s="19"/>
      <c r="G11" s="89"/>
      <c r="H11" s="89"/>
    </row>
    <row r="12" ht="18" customHeight="1" spans="1:8">
      <c r="A12" s="195" t="s">
        <v>129</v>
      </c>
      <c r="B12" s="20"/>
      <c r="C12" s="26" t="s">
        <v>130</v>
      </c>
      <c r="D12" s="20"/>
      <c r="E12" s="20"/>
      <c r="F12" s="20"/>
      <c r="G12" s="89"/>
      <c r="H12" s="89"/>
    </row>
    <row r="13" ht="18" customHeight="1" spans="1:8">
      <c r="A13" s="195" t="s">
        <v>122</v>
      </c>
      <c r="B13" s="20"/>
      <c r="C13" s="26" t="s">
        <v>131</v>
      </c>
      <c r="D13" s="19"/>
      <c r="E13" s="19"/>
      <c r="F13" s="19"/>
      <c r="G13" s="89"/>
      <c r="H13" s="89"/>
    </row>
    <row r="14" ht="18" customHeight="1" spans="1:8">
      <c r="A14" s="195" t="s">
        <v>125</v>
      </c>
      <c r="B14" s="19"/>
      <c r="C14" s="26" t="s">
        <v>132</v>
      </c>
      <c r="D14" s="19"/>
      <c r="E14" s="19"/>
      <c r="F14" s="19"/>
      <c r="G14" s="89"/>
      <c r="H14" s="89"/>
    </row>
    <row r="15" ht="21" customHeight="1" spans="1:8">
      <c r="A15" s="195" t="s">
        <v>127</v>
      </c>
      <c r="B15" s="19"/>
      <c r="C15" s="26" t="s">
        <v>133</v>
      </c>
      <c r="D15" s="90">
        <v>19.18</v>
      </c>
      <c r="E15" s="90">
        <v>19.18</v>
      </c>
      <c r="F15" s="90">
        <v>19.18</v>
      </c>
      <c r="G15" s="89"/>
      <c r="H15" s="89"/>
    </row>
    <row r="16" ht="14.1" customHeight="1" spans="1:8">
      <c r="A16" s="19"/>
      <c r="B16" s="19"/>
      <c r="C16" s="26" t="s">
        <v>134</v>
      </c>
      <c r="D16" s="19"/>
      <c r="E16" s="19"/>
      <c r="F16" s="19"/>
      <c r="G16" s="89"/>
      <c r="H16" s="89"/>
    </row>
    <row r="17" ht="14.1" customHeight="1" spans="1:8">
      <c r="A17" s="19"/>
      <c r="B17" s="19"/>
      <c r="C17" s="26" t="s">
        <v>135</v>
      </c>
      <c r="D17" s="20">
        <v>4.99</v>
      </c>
      <c r="E17" s="20">
        <v>4.99</v>
      </c>
      <c r="F17" s="20">
        <v>4.99</v>
      </c>
      <c r="G17" s="89"/>
      <c r="H17" s="89"/>
    </row>
    <row r="18" ht="14.1" customHeight="1" spans="1:8">
      <c r="A18" s="19"/>
      <c r="B18" s="19"/>
      <c r="C18" s="26" t="s">
        <v>136</v>
      </c>
      <c r="D18" s="19"/>
      <c r="E18" s="19"/>
      <c r="F18" s="19"/>
      <c r="G18" s="89"/>
      <c r="H18" s="89"/>
    </row>
    <row r="19" ht="14.1" customHeight="1" spans="1:8">
      <c r="A19" s="19"/>
      <c r="B19" s="19"/>
      <c r="C19" s="26" t="s">
        <v>137</v>
      </c>
      <c r="D19" s="19"/>
      <c r="E19" s="19"/>
      <c r="F19" s="19"/>
      <c r="G19" s="89"/>
      <c r="H19" s="89"/>
    </row>
    <row r="20" ht="18" customHeight="1" spans="1:8">
      <c r="A20" s="19"/>
      <c r="B20" s="19"/>
      <c r="C20" s="26" t="s">
        <v>138</v>
      </c>
      <c r="D20" s="19">
        <v>94.45</v>
      </c>
      <c r="E20" s="19">
        <v>94.45</v>
      </c>
      <c r="F20" s="19">
        <v>94.45</v>
      </c>
      <c r="G20" s="89"/>
      <c r="H20" s="89"/>
    </row>
    <row r="21" ht="18.95" customHeight="1" spans="1:8">
      <c r="A21" s="19"/>
      <c r="B21" s="19"/>
      <c r="C21" s="26" t="s">
        <v>139</v>
      </c>
      <c r="D21" s="19"/>
      <c r="E21" s="19"/>
      <c r="F21" s="19"/>
      <c r="G21" s="89"/>
      <c r="H21" s="89"/>
    </row>
    <row r="22" ht="18.95" customHeight="1" spans="1:8">
      <c r="A22" s="19"/>
      <c r="B22" s="19"/>
      <c r="C22" s="26" t="s">
        <v>140</v>
      </c>
      <c r="D22" s="19"/>
      <c r="E22" s="19"/>
      <c r="F22" s="19"/>
      <c r="G22" s="89"/>
      <c r="H22" s="89"/>
    </row>
    <row r="23" ht="18.95" customHeight="1" spans="1:8">
      <c r="A23" s="19"/>
      <c r="B23" s="19"/>
      <c r="C23" s="26" t="s">
        <v>141</v>
      </c>
      <c r="D23" s="19"/>
      <c r="E23" s="19"/>
      <c r="F23" s="19"/>
      <c r="G23" s="89"/>
      <c r="H23" s="89"/>
    </row>
    <row r="24" ht="18.95" customHeight="1" spans="1:8">
      <c r="A24" s="19"/>
      <c r="B24" s="19"/>
      <c r="C24" s="26" t="s">
        <v>142</v>
      </c>
      <c r="D24" s="19"/>
      <c r="E24" s="19"/>
      <c r="F24" s="19"/>
      <c r="G24" s="89"/>
      <c r="H24" s="89"/>
    </row>
    <row r="25" ht="18.95" customHeight="1" spans="1:8">
      <c r="A25" s="19"/>
      <c r="B25" s="19"/>
      <c r="C25" s="26" t="s">
        <v>143</v>
      </c>
      <c r="D25" s="19"/>
      <c r="E25" s="19"/>
      <c r="F25" s="19"/>
      <c r="G25" s="89"/>
      <c r="H25" s="89"/>
    </row>
    <row r="26" ht="18.95" customHeight="1" spans="1:8">
      <c r="A26" s="19"/>
      <c r="B26" s="19"/>
      <c r="C26" s="26" t="s">
        <v>144</v>
      </c>
      <c r="D26" s="19"/>
      <c r="E26" s="19"/>
      <c r="F26" s="19"/>
      <c r="G26" s="89"/>
      <c r="H26" s="89"/>
    </row>
    <row r="27" ht="18" customHeight="1" spans="1:8">
      <c r="A27" s="19"/>
      <c r="B27" s="19"/>
      <c r="C27" s="26" t="s">
        <v>145</v>
      </c>
      <c r="D27" s="20"/>
      <c r="E27" s="20"/>
      <c r="F27" s="20"/>
      <c r="G27" s="89"/>
      <c r="H27" s="89"/>
    </row>
    <row r="28" ht="18" customHeight="1" spans="1:8">
      <c r="A28" s="19"/>
      <c r="B28" s="19"/>
      <c r="C28" s="26" t="s">
        <v>146</v>
      </c>
      <c r="D28" s="19"/>
      <c r="E28" s="19"/>
      <c r="F28" s="19"/>
      <c r="G28" s="89"/>
      <c r="H28" s="89"/>
    </row>
    <row r="29" ht="18" customHeight="1" spans="1:8">
      <c r="A29" s="19"/>
      <c r="B29" s="19"/>
      <c r="C29" s="26" t="s">
        <v>147</v>
      </c>
      <c r="D29" s="19"/>
      <c r="E29" s="19"/>
      <c r="F29" s="19"/>
      <c r="G29" s="89"/>
      <c r="H29" s="89"/>
    </row>
    <row r="30" ht="18" customHeight="1" spans="1:8">
      <c r="A30" s="19"/>
      <c r="B30" s="19"/>
      <c r="C30" s="26" t="s">
        <v>148</v>
      </c>
      <c r="D30" s="19"/>
      <c r="E30" s="19"/>
      <c r="F30" s="19"/>
      <c r="G30" s="89"/>
      <c r="H30" s="89"/>
    </row>
    <row r="31" ht="18" customHeight="1" spans="1:8">
      <c r="A31" s="19"/>
      <c r="B31" s="19"/>
      <c r="C31" s="26" t="s">
        <v>149</v>
      </c>
      <c r="D31" s="19"/>
      <c r="E31" s="19"/>
      <c r="F31" s="19"/>
      <c r="G31" s="89"/>
      <c r="H31" s="89"/>
    </row>
    <row r="32" ht="18" customHeight="1" spans="1:8">
      <c r="A32" s="19"/>
      <c r="B32" s="19"/>
      <c r="C32" s="26" t="s">
        <v>150</v>
      </c>
      <c r="D32" s="19"/>
      <c r="E32" s="19"/>
      <c r="F32" s="19"/>
      <c r="G32" s="89"/>
      <c r="H32" s="89"/>
    </row>
    <row r="33" ht="18" customHeight="1" spans="1:8">
      <c r="A33" s="19"/>
      <c r="B33" s="19"/>
      <c r="C33" s="26" t="s">
        <v>151</v>
      </c>
      <c r="D33" s="19"/>
      <c r="E33" s="19"/>
      <c r="F33" s="19"/>
      <c r="G33" s="89"/>
      <c r="H33" s="89"/>
    </row>
    <row r="34" ht="18" customHeight="1" spans="1:8">
      <c r="A34" s="19"/>
      <c r="B34" s="19"/>
      <c r="C34" s="26" t="s">
        <v>152</v>
      </c>
      <c r="D34" s="19"/>
      <c r="E34" s="19"/>
      <c r="F34" s="19"/>
      <c r="G34" s="89"/>
      <c r="H34" s="89"/>
    </row>
    <row r="35" ht="18" customHeight="1" spans="1:8">
      <c r="A35" s="19"/>
      <c r="B35" s="19"/>
      <c r="C35" s="26" t="s">
        <v>153</v>
      </c>
      <c r="D35" s="19"/>
      <c r="E35" s="19"/>
      <c r="F35" s="19"/>
      <c r="G35" s="89"/>
      <c r="H35" s="89"/>
    </row>
    <row r="36" ht="18" customHeight="1" spans="1:8">
      <c r="A36" s="19"/>
      <c r="B36" s="19"/>
      <c r="C36" s="26" t="s">
        <v>154</v>
      </c>
      <c r="D36" s="19"/>
      <c r="E36" s="19"/>
      <c r="F36" s="19"/>
      <c r="G36" s="89"/>
      <c r="H36" s="89"/>
    </row>
    <row r="37" ht="26.1" customHeight="1" spans="1:8">
      <c r="A37" s="19"/>
      <c r="B37" s="19"/>
      <c r="C37" s="26" t="s">
        <v>155</v>
      </c>
      <c r="D37" s="19"/>
      <c r="E37" s="19"/>
      <c r="F37" s="19"/>
      <c r="G37" s="89"/>
      <c r="H37" s="89"/>
    </row>
    <row r="38" ht="18" customHeight="1" spans="1:8">
      <c r="A38" s="19"/>
      <c r="B38" s="19"/>
      <c r="C38" s="26" t="s">
        <v>156</v>
      </c>
      <c r="D38" s="20"/>
      <c r="E38" s="20"/>
      <c r="F38" s="20"/>
      <c r="G38" s="89"/>
      <c r="H38" s="89"/>
    </row>
    <row r="39" ht="18" customHeight="1" spans="1:8">
      <c r="A39" s="20" t="s">
        <v>157</v>
      </c>
      <c r="B39" s="90">
        <v>118.62</v>
      </c>
      <c r="C39" s="20" t="s">
        <v>158</v>
      </c>
      <c r="D39" s="90">
        <v>118.62</v>
      </c>
      <c r="E39" s="90">
        <v>118.62</v>
      </c>
      <c r="F39" s="90">
        <v>118.62</v>
      </c>
      <c r="G39" s="89"/>
      <c r="H39" s="89"/>
    </row>
    <row r="40" ht="16.5" spans="1:8">
      <c r="A40" s="196"/>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Q11" sqref="Q11"/>
    </sheetView>
  </sheetViews>
  <sheetFormatPr defaultColWidth="7.25" defaultRowHeight="11.25"/>
  <cols>
    <col min="1" max="1" width="6.25" style="151" customWidth="1"/>
    <col min="2" max="2" width="5.625" style="151" customWidth="1"/>
    <col min="3" max="3" width="5.375" style="151" customWidth="1"/>
    <col min="4" max="4" width="8.5" style="151" customWidth="1"/>
    <col min="5" max="5" width="32.75" style="151" customWidth="1"/>
    <col min="6" max="6" width="9.5" style="151" customWidth="1"/>
    <col min="7" max="7" width="9" style="151" customWidth="1"/>
    <col min="8" max="8" width="9.5" style="151" customWidth="1"/>
    <col min="9" max="9" width="9.875" style="151" customWidth="1"/>
    <col min="10" max="10" width="11" style="151" customWidth="1"/>
    <col min="11" max="12" width="8.875" style="151" customWidth="1"/>
    <col min="13" max="13" width="10.375" style="151" customWidth="1"/>
    <col min="14" max="245" width="7.25" style="151" customWidth="1"/>
    <col min="246" max="16384" width="7.25" style="151"/>
  </cols>
  <sheetData>
    <row r="1" ht="17.1" customHeight="1" spans="1:13">
      <c r="A1" s="152"/>
      <c r="B1" s="152"/>
      <c r="C1" s="153"/>
      <c r="D1" s="154"/>
      <c r="E1" s="155"/>
      <c r="F1" s="156"/>
      <c r="G1" s="156"/>
      <c r="H1" s="156"/>
      <c r="I1" s="186"/>
      <c r="J1" s="156"/>
      <c r="K1" s="156"/>
      <c r="L1" s="156"/>
      <c r="M1" s="187" t="s">
        <v>159</v>
      </c>
    </row>
    <row r="2" ht="21.75" customHeight="1" spans="1:13">
      <c r="A2" s="157" t="s">
        <v>160</v>
      </c>
      <c r="B2" s="157"/>
      <c r="C2" s="157"/>
      <c r="D2" s="157"/>
      <c r="E2" s="157"/>
      <c r="F2" s="157"/>
      <c r="G2" s="157"/>
      <c r="H2" s="157"/>
      <c r="I2" s="157"/>
      <c r="J2" s="157"/>
      <c r="K2" s="157"/>
      <c r="L2" s="157"/>
      <c r="M2" s="157"/>
    </row>
    <row r="3" ht="25.5" customHeight="1" spans="1:13">
      <c r="A3" s="158" t="s">
        <v>2</v>
      </c>
      <c r="B3" s="159"/>
      <c r="C3" s="159"/>
      <c r="D3" s="159"/>
      <c r="E3" s="159"/>
      <c r="F3" s="156"/>
      <c r="G3" s="160"/>
      <c r="H3" s="160"/>
      <c r="I3" s="160"/>
      <c r="J3" s="160"/>
      <c r="K3" s="160"/>
      <c r="L3" s="160"/>
      <c r="M3" s="188" t="s">
        <v>3</v>
      </c>
    </row>
    <row r="4" s="147" customFormat="1" ht="25.5" customHeight="1" spans="1:13">
      <c r="A4" s="161" t="s">
        <v>77</v>
      </c>
      <c r="B4" s="162"/>
      <c r="C4" s="162"/>
      <c r="D4" s="163" t="s">
        <v>78</v>
      </c>
      <c r="E4" s="163" t="s">
        <v>79</v>
      </c>
      <c r="F4" s="163" t="s">
        <v>59</v>
      </c>
      <c r="G4" s="164" t="s">
        <v>80</v>
      </c>
      <c r="H4" s="164"/>
      <c r="I4" s="164"/>
      <c r="J4" s="189"/>
      <c r="K4" s="190" t="s">
        <v>81</v>
      </c>
      <c r="L4" s="164"/>
      <c r="M4" s="189"/>
    </row>
    <row r="5" s="147" customFormat="1" ht="33" customHeight="1" spans="1:13">
      <c r="A5" s="165" t="s">
        <v>82</v>
      </c>
      <c r="B5" s="166" t="s">
        <v>83</v>
      </c>
      <c r="C5" s="166" t="s">
        <v>84</v>
      </c>
      <c r="D5" s="163"/>
      <c r="E5" s="163"/>
      <c r="F5" s="163"/>
      <c r="G5" s="167" t="s">
        <v>73</v>
      </c>
      <c r="H5" s="163" t="s">
        <v>85</v>
      </c>
      <c r="I5" s="163" t="s">
        <v>86</v>
      </c>
      <c r="J5" s="163" t="s">
        <v>87</v>
      </c>
      <c r="K5" s="163" t="s">
        <v>73</v>
      </c>
      <c r="L5" s="163" t="s">
        <v>88</v>
      </c>
      <c r="M5" s="163" t="s">
        <v>89</v>
      </c>
    </row>
    <row r="6" s="147" customFormat="1" ht="20.25" customHeight="1" spans="1:13">
      <c r="A6" s="168" t="s">
        <v>90</v>
      </c>
      <c r="B6" s="169" t="s">
        <v>90</v>
      </c>
      <c r="C6" s="169" t="s">
        <v>90</v>
      </c>
      <c r="D6" s="170" t="s">
        <v>90</v>
      </c>
      <c r="E6" s="171" t="s">
        <v>90</v>
      </c>
      <c r="F6" s="170">
        <v>1</v>
      </c>
      <c r="G6" s="172">
        <v>2</v>
      </c>
      <c r="H6" s="172">
        <v>3</v>
      </c>
      <c r="I6" s="172">
        <v>4</v>
      </c>
      <c r="J6" s="172">
        <v>5</v>
      </c>
      <c r="K6" s="172">
        <v>6</v>
      </c>
      <c r="L6" s="172">
        <v>7</v>
      </c>
      <c r="M6" s="172">
        <v>8</v>
      </c>
    </row>
    <row r="7" s="148" customFormat="1" ht="18.95" customHeight="1" spans="1:13">
      <c r="A7" s="173"/>
      <c r="B7" s="173"/>
      <c r="C7" s="174"/>
      <c r="D7" s="174" t="s">
        <v>91</v>
      </c>
      <c r="E7" s="175" t="s">
        <v>61</v>
      </c>
      <c r="F7" s="176">
        <f>F8+F11+F14+F19</f>
        <v>118.62</v>
      </c>
      <c r="G7" s="176">
        <f t="shared" ref="F7:M7" si="0">G8+G11+G14+G19</f>
        <v>98.62</v>
      </c>
      <c r="H7" s="176">
        <f t="shared" si="0"/>
        <v>88.31</v>
      </c>
      <c r="I7" s="176">
        <f t="shared" si="0"/>
        <v>2.87</v>
      </c>
      <c r="J7" s="176">
        <f t="shared" si="0"/>
        <v>7.44</v>
      </c>
      <c r="K7" s="176">
        <f t="shared" si="0"/>
        <v>20</v>
      </c>
      <c r="L7" s="176">
        <f t="shared" si="0"/>
        <v>0</v>
      </c>
      <c r="M7" s="176">
        <f t="shared" si="0"/>
        <v>20</v>
      </c>
    </row>
    <row r="8" s="148" customFormat="1" ht="18.95" customHeight="1" spans="1:13">
      <c r="A8" s="177">
        <v>208</v>
      </c>
      <c r="B8" s="173"/>
      <c r="C8" s="174"/>
      <c r="D8" s="174" t="s">
        <v>91</v>
      </c>
      <c r="E8" s="178" t="s">
        <v>92</v>
      </c>
      <c r="F8" s="176">
        <f>F9+F10</f>
        <v>11.74</v>
      </c>
      <c r="G8" s="176">
        <f t="shared" ref="G8:M8" si="1">G9+G10</f>
        <v>11.74</v>
      </c>
      <c r="H8" s="176">
        <f t="shared" si="1"/>
        <v>11.74</v>
      </c>
      <c r="I8" s="176">
        <f t="shared" si="1"/>
        <v>0</v>
      </c>
      <c r="J8" s="176">
        <f t="shared" si="1"/>
        <v>0</v>
      </c>
      <c r="K8" s="176">
        <f t="shared" si="1"/>
        <v>0</v>
      </c>
      <c r="L8" s="176">
        <f t="shared" si="1"/>
        <v>0</v>
      </c>
      <c r="M8" s="176">
        <f t="shared" si="1"/>
        <v>0</v>
      </c>
    </row>
    <row r="9" s="148" customFormat="1" ht="18.95" customHeight="1" spans="1:13">
      <c r="A9" s="177">
        <v>208</v>
      </c>
      <c r="B9" s="179" t="s">
        <v>93</v>
      </c>
      <c r="C9" s="180" t="s">
        <v>93</v>
      </c>
      <c r="D9" s="181"/>
      <c r="E9" s="178" t="s">
        <v>94</v>
      </c>
      <c r="F9" s="176">
        <f>G9+K9</f>
        <v>11.43</v>
      </c>
      <c r="G9" s="176">
        <f>H9</f>
        <v>11.43</v>
      </c>
      <c r="H9" s="182">
        <v>11.43</v>
      </c>
      <c r="I9" s="191"/>
      <c r="J9" s="191"/>
      <c r="K9" s="176"/>
      <c r="L9" s="176"/>
      <c r="M9" s="176"/>
    </row>
    <row r="10" s="148" customFormat="1" ht="18.95" customHeight="1" spans="1:13">
      <c r="A10" s="177">
        <v>208</v>
      </c>
      <c r="B10" s="179" t="s">
        <v>95</v>
      </c>
      <c r="C10" s="180" t="s">
        <v>96</v>
      </c>
      <c r="D10" s="181"/>
      <c r="E10" s="183" t="s">
        <v>97</v>
      </c>
      <c r="F10" s="176">
        <v>0.31</v>
      </c>
      <c r="G10" s="176">
        <v>0.31</v>
      </c>
      <c r="H10" s="182">
        <f>0.04+0.27</f>
        <v>0.31</v>
      </c>
      <c r="I10" s="191"/>
      <c r="J10" s="191"/>
      <c r="K10" s="176"/>
      <c r="L10" s="176"/>
      <c r="M10" s="176"/>
    </row>
    <row r="11" s="148" customFormat="1" ht="18.95" customHeight="1" spans="1:13">
      <c r="A11" s="177">
        <v>210</v>
      </c>
      <c r="B11" s="179"/>
      <c r="C11" s="180"/>
      <c r="D11" s="181" t="s">
        <v>91</v>
      </c>
      <c r="E11" s="178" t="s">
        <v>98</v>
      </c>
      <c r="F11" s="176">
        <f>F13</f>
        <v>4.99</v>
      </c>
      <c r="G11" s="176">
        <f t="shared" ref="G11:M11" si="2">G13</f>
        <v>4.99</v>
      </c>
      <c r="H11" s="176">
        <f t="shared" si="2"/>
        <v>4.99</v>
      </c>
      <c r="I11" s="176">
        <f t="shared" si="2"/>
        <v>0</v>
      </c>
      <c r="J11" s="176">
        <f t="shared" si="2"/>
        <v>0</v>
      </c>
      <c r="K11" s="176">
        <f t="shared" si="2"/>
        <v>0</v>
      </c>
      <c r="L11" s="176">
        <f t="shared" si="2"/>
        <v>0</v>
      </c>
      <c r="M11" s="176">
        <f t="shared" si="2"/>
        <v>0</v>
      </c>
    </row>
    <row r="12" s="148" customFormat="1" ht="18.95" customHeight="1" spans="1:13">
      <c r="A12" s="177">
        <v>210</v>
      </c>
      <c r="B12" s="179" t="s">
        <v>99</v>
      </c>
      <c r="C12" s="180"/>
      <c r="D12" s="181"/>
      <c r="E12" s="178" t="s">
        <v>100</v>
      </c>
      <c r="F12" s="176">
        <f t="shared" ref="F12:H12" si="3">F13</f>
        <v>4.99</v>
      </c>
      <c r="G12" s="176">
        <f t="shared" si="3"/>
        <v>4.99</v>
      </c>
      <c r="H12" s="176">
        <f t="shared" si="3"/>
        <v>4.99</v>
      </c>
      <c r="I12" s="191"/>
      <c r="J12" s="191"/>
      <c r="K12" s="176"/>
      <c r="L12" s="176"/>
      <c r="M12" s="176"/>
    </row>
    <row r="13" s="148" customFormat="1" ht="18.95" customHeight="1" spans="1:13">
      <c r="A13" s="177">
        <v>210</v>
      </c>
      <c r="B13" s="179" t="s">
        <v>99</v>
      </c>
      <c r="C13" s="180" t="s">
        <v>96</v>
      </c>
      <c r="D13" s="181"/>
      <c r="E13" s="178" t="s">
        <v>101</v>
      </c>
      <c r="F13" s="176">
        <v>4.99</v>
      </c>
      <c r="G13" s="176">
        <f>H13</f>
        <v>4.99</v>
      </c>
      <c r="H13" s="182">
        <v>4.99</v>
      </c>
      <c r="I13" s="176"/>
      <c r="J13" s="176"/>
      <c r="K13" s="176"/>
      <c r="L13" s="176"/>
      <c r="M13" s="176"/>
    </row>
    <row r="14" s="148" customFormat="1" ht="18.95" customHeight="1" spans="1:13">
      <c r="A14" s="177">
        <v>213</v>
      </c>
      <c r="B14" s="179"/>
      <c r="C14" s="180"/>
      <c r="D14" s="181" t="s">
        <v>91</v>
      </c>
      <c r="E14" s="178" t="s">
        <v>102</v>
      </c>
      <c r="F14" s="176">
        <f>F15</f>
        <v>94.45</v>
      </c>
      <c r="G14" s="176">
        <f t="shared" ref="G14:M14" si="4">G15</f>
        <v>74.45</v>
      </c>
      <c r="H14" s="176">
        <f t="shared" si="4"/>
        <v>71.58</v>
      </c>
      <c r="I14" s="176">
        <f t="shared" si="4"/>
        <v>2.87</v>
      </c>
      <c r="J14" s="176">
        <f t="shared" si="4"/>
        <v>0</v>
      </c>
      <c r="K14" s="176">
        <f t="shared" si="4"/>
        <v>20</v>
      </c>
      <c r="L14" s="176">
        <f t="shared" si="4"/>
        <v>0</v>
      </c>
      <c r="M14" s="176">
        <f t="shared" si="4"/>
        <v>20</v>
      </c>
    </row>
    <row r="15" s="149" customFormat="1" ht="22" customHeight="1" spans="1:13">
      <c r="A15" s="177">
        <v>213</v>
      </c>
      <c r="B15" s="179" t="s">
        <v>96</v>
      </c>
      <c r="C15" s="180"/>
      <c r="D15" s="181"/>
      <c r="E15" s="178" t="s">
        <v>103</v>
      </c>
      <c r="F15" s="176">
        <f>F16+F17+F18</f>
        <v>94.45</v>
      </c>
      <c r="G15" s="176">
        <f t="shared" ref="G15:M15" si="5">G16+G17+G18</f>
        <v>74.45</v>
      </c>
      <c r="H15" s="176">
        <f t="shared" si="5"/>
        <v>71.58</v>
      </c>
      <c r="I15" s="176">
        <f t="shared" si="5"/>
        <v>2.87</v>
      </c>
      <c r="J15" s="176">
        <f t="shared" si="5"/>
        <v>0</v>
      </c>
      <c r="K15" s="176">
        <f t="shared" si="5"/>
        <v>20</v>
      </c>
      <c r="L15" s="176">
        <f t="shared" si="5"/>
        <v>0</v>
      </c>
      <c r="M15" s="176">
        <f t="shared" si="5"/>
        <v>20</v>
      </c>
    </row>
    <row r="16" s="149" customFormat="1" ht="22" customHeight="1" spans="1:13">
      <c r="A16" s="177">
        <v>213</v>
      </c>
      <c r="B16" s="179" t="s">
        <v>96</v>
      </c>
      <c r="C16" s="180" t="s">
        <v>104</v>
      </c>
      <c r="D16" s="181"/>
      <c r="E16" s="178" t="s">
        <v>105</v>
      </c>
      <c r="F16" s="176">
        <v>74.45</v>
      </c>
      <c r="G16" s="176">
        <v>74.45</v>
      </c>
      <c r="H16" s="184">
        <v>71.58</v>
      </c>
      <c r="I16" s="184">
        <v>2.87</v>
      </c>
      <c r="J16" s="184"/>
      <c r="K16" s="184"/>
      <c r="L16" s="184"/>
      <c r="M16" s="184"/>
    </row>
    <row r="17" s="149" customFormat="1" ht="22" customHeight="1" spans="1:13">
      <c r="A17" s="177">
        <v>213</v>
      </c>
      <c r="B17" s="179" t="s">
        <v>96</v>
      </c>
      <c r="C17" s="180" t="s">
        <v>106</v>
      </c>
      <c r="D17" s="181"/>
      <c r="E17" s="178" t="s">
        <v>107</v>
      </c>
      <c r="F17" s="176">
        <v>10</v>
      </c>
      <c r="G17" s="176"/>
      <c r="H17" s="184"/>
      <c r="I17" s="184"/>
      <c r="J17" s="184"/>
      <c r="K17" s="182">
        <v>10</v>
      </c>
      <c r="L17" s="184"/>
      <c r="M17" s="182">
        <v>10</v>
      </c>
    </row>
    <row r="18" s="149" customFormat="1" ht="21" customHeight="1" spans="1:13">
      <c r="A18" s="177">
        <v>213</v>
      </c>
      <c r="B18" s="179" t="s">
        <v>96</v>
      </c>
      <c r="C18" s="180" t="s">
        <v>108</v>
      </c>
      <c r="D18" s="181"/>
      <c r="E18" s="178" t="s">
        <v>109</v>
      </c>
      <c r="F18" s="176">
        <v>10</v>
      </c>
      <c r="G18" s="176"/>
      <c r="H18" s="184"/>
      <c r="I18" s="184"/>
      <c r="J18" s="184"/>
      <c r="K18" s="182">
        <v>10</v>
      </c>
      <c r="L18" s="184"/>
      <c r="M18" s="182">
        <v>10</v>
      </c>
    </row>
    <row r="19" s="150" customFormat="1" ht="20" customHeight="1" spans="1:13">
      <c r="A19" s="177">
        <v>221</v>
      </c>
      <c r="B19" s="179"/>
      <c r="C19" s="180"/>
      <c r="D19" s="181" t="s">
        <v>91</v>
      </c>
      <c r="E19" s="178" t="s">
        <v>110</v>
      </c>
      <c r="F19" s="176">
        <f>F20</f>
        <v>7.44</v>
      </c>
      <c r="G19" s="176">
        <f t="shared" ref="G19:M19" si="6">G20</f>
        <v>7.44</v>
      </c>
      <c r="H19" s="176">
        <f t="shared" si="6"/>
        <v>0</v>
      </c>
      <c r="I19" s="176">
        <f t="shared" si="6"/>
        <v>0</v>
      </c>
      <c r="J19" s="176">
        <f t="shared" si="6"/>
        <v>7.44</v>
      </c>
      <c r="K19" s="176">
        <f t="shared" si="6"/>
        <v>0</v>
      </c>
      <c r="L19" s="176">
        <f t="shared" si="6"/>
        <v>0</v>
      </c>
      <c r="M19" s="176">
        <f t="shared" si="6"/>
        <v>0</v>
      </c>
    </row>
    <row r="20" s="149" customFormat="1" ht="20" customHeight="1" spans="1:13">
      <c r="A20" s="177">
        <v>221</v>
      </c>
      <c r="B20" s="179" t="s">
        <v>96</v>
      </c>
      <c r="C20" s="180"/>
      <c r="D20" s="181"/>
      <c r="E20" s="178" t="s">
        <v>111</v>
      </c>
      <c r="F20" s="176">
        <f>F21</f>
        <v>7.44</v>
      </c>
      <c r="G20" s="176">
        <f>G21</f>
        <v>7.44</v>
      </c>
      <c r="H20" s="176"/>
      <c r="I20" s="176"/>
      <c r="J20" s="176">
        <f>J21</f>
        <v>7.44</v>
      </c>
      <c r="K20" s="182"/>
      <c r="L20" s="184"/>
      <c r="M20" s="182"/>
    </row>
    <row r="21" s="149" customFormat="1" ht="20" customHeight="1" spans="1:13">
      <c r="A21" s="177">
        <v>221</v>
      </c>
      <c r="B21" s="179" t="s">
        <v>96</v>
      </c>
      <c r="C21" s="180" t="s">
        <v>112</v>
      </c>
      <c r="D21" s="185"/>
      <c r="E21" s="178" t="s">
        <v>113</v>
      </c>
      <c r="F21" s="176">
        <v>7.44</v>
      </c>
      <c r="G21" s="176">
        <v>7.44</v>
      </c>
      <c r="H21" s="184"/>
      <c r="I21" s="184"/>
      <c r="J21" s="184">
        <v>7.44</v>
      </c>
      <c r="K21" s="184"/>
      <c r="L21" s="184"/>
      <c r="M21" s="182"/>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B13" sqref="B13"/>
    </sheetView>
  </sheetViews>
  <sheetFormatPr defaultColWidth="9" defaultRowHeight="21.95" customHeight="1" outlineLevelCol="6"/>
  <cols>
    <col min="1" max="1" width="7.75" style="126" customWidth="1"/>
    <col min="2" max="2" width="26.625" style="126" customWidth="1"/>
    <col min="3" max="3" width="9.625" style="126" customWidth="1"/>
    <col min="4" max="4" width="14.125" style="126" customWidth="1"/>
    <col min="5" max="5" width="10" style="126" customWidth="1"/>
    <col min="6" max="6" width="12.25" style="126" customWidth="1"/>
    <col min="7" max="7" width="11.25" style="126" customWidth="1"/>
    <col min="8" max="16384" width="9" style="126"/>
  </cols>
  <sheetData>
    <row r="1" ht="17.1" customHeight="1" spans="7:7">
      <c r="G1" s="127" t="s">
        <v>161</v>
      </c>
    </row>
    <row r="2" customHeight="1" spans="1:7">
      <c r="A2" s="137" t="s">
        <v>162</v>
      </c>
      <c r="B2" s="137"/>
      <c r="C2" s="137"/>
      <c r="D2" s="137"/>
      <c r="E2" s="137"/>
      <c r="F2" s="137"/>
      <c r="G2" s="137"/>
    </row>
    <row r="3" ht="18" customHeight="1" spans="1:7">
      <c r="A3" s="2" t="s">
        <v>2</v>
      </c>
      <c r="B3" s="2"/>
      <c r="C3" s="2"/>
      <c r="D3" s="138"/>
      <c r="E3" s="138"/>
      <c r="F3" s="138"/>
      <c r="G3" s="138" t="s">
        <v>3</v>
      </c>
    </row>
    <row r="4" ht="24" customHeight="1" spans="1:7">
      <c r="A4" s="139" t="s">
        <v>163</v>
      </c>
      <c r="B4" s="139"/>
      <c r="C4" s="140" t="s">
        <v>164</v>
      </c>
      <c r="D4" s="140"/>
      <c r="E4" s="140" t="s">
        <v>165</v>
      </c>
      <c r="F4" s="140"/>
      <c r="G4" s="140"/>
    </row>
    <row r="5" customHeight="1" spans="1:7">
      <c r="A5" s="139" t="s">
        <v>77</v>
      </c>
      <c r="B5" s="139" t="s">
        <v>166</v>
      </c>
      <c r="C5" s="140" t="s">
        <v>77</v>
      </c>
      <c r="D5" s="140" t="s">
        <v>166</v>
      </c>
      <c r="E5" s="140" t="s">
        <v>61</v>
      </c>
      <c r="F5" s="140" t="s">
        <v>167</v>
      </c>
      <c r="G5" s="140" t="s">
        <v>168</v>
      </c>
    </row>
    <row r="6" customHeight="1" spans="1:7">
      <c r="A6" s="141" t="s">
        <v>61</v>
      </c>
      <c r="B6" s="142"/>
      <c r="C6" s="143"/>
      <c r="D6" s="143"/>
      <c r="E6" s="135">
        <v>98.62</v>
      </c>
      <c r="F6" s="135">
        <f>SUM(F7:F16)</f>
        <v>95.75</v>
      </c>
      <c r="G6" s="135">
        <v>2.87</v>
      </c>
    </row>
    <row r="7" customHeight="1" spans="1:7">
      <c r="A7" s="141">
        <v>30101</v>
      </c>
      <c r="B7" s="141" t="s">
        <v>169</v>
      </c>
      <c r="C7" s="144">
        <v>50501</v>
      </c>
      <c r="D7" s="144" t="s">
        <v>85</v>
      </c>
      <c r="E7" s="135">
        <v>52.08</v>
      </c>
      <c r="F7" s="135">
        <v>52.08</v>
      </c>
      <c r="G7" s="143"/>
    </row>
    <row r="8" customHeight="1" spans="1:7">
      <c r="A8" s="141">
        <v>30102</v>
      </c>
      <c r="B8" s="141" t="s">
        <v>170</v>
      </c>
      <c r="C8" s="144">
        <v>50501</v>
      </c>
      <c r="D8" s="144" t="s">
        <v>85</v>
      </c>
      <c r="E8" s="135">
        <v>1.49</v>
      </c>
      <c r="F8" s="140">
        <v>1.49</v>
      </c>
      <c r="G8" s="143"/>
    </row>
    <row r="9" customHeight="1" spans="1:7">
      <c r="A9" s="141">
        <v>30103</v>
      </c>
      <c r="B9" s="141" t="s">
        <v>171</v>
      </c>
      <c r="C9" s="144">
        <v>50501</v>
      </c>
      <c r="D9" s="144" t="s">
        <v>85</v>
      </c>
      <c r="E9" s="135">
        <v>8.12</v>
      </c>
      <c r="F9" s="140">
        <v>8.12</v>
      </c>
      <c r="G9" s="143"/>
    </row>
    <row r="10" ht="18" customHeight="1" spans="1:7">
      <c r="A10" s="141">
        <v>30107</v>
      </c>
      <c r="B10" s="141" t="s">
        <v>172</v>
      </c>
      <c r="C10" s="144">
        <v>50501</v>
      </c>
      <c r="D10" s="144" t="s">
        <v>85</v>
      </c>
      <c r="E10" s="135">
        <v>9.58</v>
      </c>
      <c r="F10" s="140">
        <v>9.58</v>
      </c>
      <c r="G10" s="143"/>
    </row>
    <row r="11" ht="18" customHeight="1" spans="1:7">
      <c r="A11" s="141">
        <v>30108</v>
      </c>
      <c r="B11" s="141" t="s">
        <v>173</v>
      </c>
      <c r="C11" s="144">
        <v>50501</v>
      </c>
      <c r="D11" s="144" t="s">
        <v>85</v>
      </c>
      <c r="E11" s="135">
        <v>9.89</v>
      </c>
      <c r="F11" s="140">
        <v>9.89</v>
      </c>
      <c r="G11" s="143"/>
    </row>
    <row r="12" customHeight="1" spans="1:7">
      <c r="A12" s="141">
        <v>30109</v>
      </c>
      <c r="B12" s="141" t="s">
        <v>174</v>
      </c>
      <c r="C12" s="144">
        <v>50501</v>
      </c>
      <c r="D12" s="144" t="s">
        <v>85</v>
      </c>
      <c r="E12" s="135">
        <v>1.85</v>
      </c>
      <c r="F12" s="140">
        <v>1.85</v>
      </c>
      <c r="G12" s="143"/>
    </row>
    <row r="13" customHeight="1" spans="1:7">
      <c r="A13" s="145">
        <v>30110</v>
      </c>
      <c r="B13" s="145" t="s">
        <v>175</v>
      </c>
      <c r="C13" s="145">
        <v>50501</v>
      </c>
      <c r="D13" s="146" t="s">
        <v>85</v>
      </c>
      <c r="E13" s="135">
        <v>4.99</v>
      </c>
      <c r="F13" s="140">
        <v>4.99</v>
      </c>
      <c r="G13" s="143"/>
    </row>
    <row r="14" customHeight="1" spans="1:7">
      <c r="A14" s="141">
        <v>30112</v>
      </c>
      <c r="B14" s="141" t="s">
        <v>176</v>
      </c>
      <c r="C14" s="144">
        <v>50501</v>
      </c>
      <c r="D14" s="144" t="s">
        <v>85</v>
      </c>
      <c r="E14" s="135">
        <v>0.31</v>
      </c>
      <c r="F14" s="140">
        <v>0.31</v>
      </c>
      <c r="G14" s="143"/>
    </row>
    <row r="15" customHeight="1" spans="1:7">
      <c r="A15" s="141">
        <v>30113</v>
      </c>
      <c r="B15" s="141" t="s">
        <v>177</v>
      </c>
      <c r="C15" s="144">
        <v>50501</v>
      </c>
      <c r="D15" s="144" t="s">
        <v>85</v>
      </c>
      <c r="E15" s="135">
        <v>7.44</v>
      </c>
      <c r="F15" s="140">
        <v>7.44</v>
      </c>
      <c r="G15" s="143"/>
    </row>
    <row r="16" customHeight="1" spans="1:7">
      <c r="A16" s="141">
        <v>30201</v>
      </c>
      <c r="B16" s="141" t="s">
        <v>178</v>
      </c>
      <c r="C16" s="144">
        <v>50201</v>
      </c>
      <c r="D16" s="144" t="s">
        <v>179</v>
      </c>
      <c r="E16" s="135">
        <v>2.87</v>
      </c>
      <c r="F16" s="143"/>
      <c r="G16" s="140">
        <v>2.87</v>
      </c>
    </row>
  </sheetData>
  <mergeCells count="5">
    <mergeCell ref="A2:G2"/>
    <mergeCell ref="A3:C3"/>
    <mergeCell ref="A4:B4"/>
    <mergeCell ref="C4:D4"/>
    <mergeCell ref="E4:G4"/>
  </mergeCells>
  <pageMargins left="0.554861111111111" right="0.357638888888889" top="1" bottom="0.60625"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
  <sheetViews>
    <sheetView workbookViewId="0">
      <selection activeCell="A6" sqref="$A6:$XFD6"/>
    </sheetView>
  </sheetViews>
  <sheetFormatPr defaultColWidth="9" defaultRowHeight="13.5"/>
  <cols>
    <col min="1" max="1" width="4.125" customWidth="1"/>
    <col min="2" max="2" width="3.625" customWidth="1"/>
    <col min="3" max="3" width="15.75" customWidth="1"/>
    <col min="4" max="4" width="4.625" customWidth="1"/>
    <col min="5" max="5" width="4" customWidth="1"/>
    <col min="6" max="6" width="10.2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34" t="s">
        <v>180</v>
      </c>
      <c r="P1" s="34"/>
      <c r="Q1" s="34"/>
    </row>
    <row r="2" ht="18.75" spans="1:17">
      <c r="A2" s="132" t="s">
        <v>181</v>
      </c>
      <c r="B2" s="132"/>
      <c r="C2" s="132"/>
      <c r="D2" s="132"/>
      <c r="E2" s="132"/>
      <c r="F2" s="132"/>
      <c r="G2" s="132"/>
      <c r="H2" s="132"/>
      <c r="I2" s="132"/>
      <c r="J2" s="132"/>
      <c r="K2" s="132"/>
      <c r="L2" s="132"/>
      <c r="M2" s="132"/>
      <c r="N2" s="132"/>
      <c r="O2" s="132"/>
      <c r="P2" s="132"/>
      <c r="Q2" s="132"/>
    </row>
    <row r="3" s="131" customFormat="1" spans="1:17">
      <c r="A3" s="128" t="s">
        <v>2</v>
      </c>
      <c r="B3" s="128"/>
      <c r="C3" s="128"/>
      <c r="D3" s="133"/>
      <c r="E3" s="133"/>
      <c r="F3" s="133"/>
      <c r="G3" s="133"/>
      <c r="H3" s="133"/>
      <c r="I3" s="133"/>
      <c r="J3" s="133"/>
      <c r="K3" s="133"/>
      <c r="L3" s="133"/>
      <c r="M3" s="133"/>
      <c r="N3" s="133"/>
      <c r="O3" s="24" t="s">
        <v>3</v>
      </c>
      <c r="P3" s="24"/>
      <c r="Q3" s="24"/>
    </row>
    <row r="4" s="131" customFormat="1" ht="36.95" customHeight="1" spans="1:17">
      <c r="A4" s="20" t="s">
        <v>182</v>
      </c>
      <c r="B4" s="20"/>
      <c r="C4" s="20"/>
      <c r="D4" s="20" t="s">
        <v>183</v>
      </c>
      <c r="E4" s="20"/>
      <c r="F4" s="20"/>
      <c r="G4" s="20" t="s">
        <v>59</v>
      </c>
      <c r="H4" s="20" t="s">
        <v>62</v>
      </c>
      <c r="I4" s="20"/>
      <c r="J4" s="20" t="s">
        <v>63</v>
      </c>
      <c r="K4" s="20" t="s">
        <v>64</v>
      </c>
      <c r="L4" s="20" t="s">
        <v>65</v>
      </c>
      <c r="M4" s="20" t="s">
        <v>66</v>
      </c>
      <c r="N4" s="20" t="s">
        <v>68</v>
      </c>
      <c r="O4" s="20" t="s">
        <v>69</v>
      </c>
      <c r="P4" s="20" t="s">
        <v>67</v>
      </c>
      <c r="Q4" s="20" t="s">
        <v>70</v>
      </c>
    </row>
    <row r="5" s="131" customFormat="1" ht="42" customHeight="1" spans="1:17">
      <c r="A5" s="20" t="s">
        <v>82</v>
      </c>
      <c r="B5" s="20" t="s">
        <v>83</v>
      </c>
      <c r="C5" s="20" t="s">
        <v>166</v>
      </c>
      <c r="D5" s="20" t="s">
        <v>82</v>
      </c>
      <c r="E5" s="20" t="s">
        <v>83</v>
      </c>
      <c r="F5" s="20" t="s">
        <v>166</v>
      </c>
      <c r="G5" s="20"/>
      <c r="H5" s="20" t="s">
        <v>73</v>
      </c>
      <c r="I5" s="20" t="s">
        <v>10</v>
      </c>
      <c r="J5" s="20"/>
      <c r="K5" s="20"/>
      <c r="L5" s="20"/>
      <c r="M5" s="20"/>
      <c r="N5" s="20"/>
      <c r="O5" s="20"/>
      <c r="P5" s="20"/>
      <c r="Q5" s="20"/>
    </row>
    <row r="6" s="131" customFormat="1" ht="26.1" customHeight="1" spans="1:17">
      <c r="A6" s="19"/>
      <c r="B6" s="19"/>
      <c r="C6" s="20" t="s">
        <v>61</v>
      </c>
      <c r="D6" s="19"/>
      <c r="E6" s="19"/>
      <c r="F6" s="29"/>
      <c r="G6" s="90">
        <f>G7+G8+G9+G10+G11+G12+G13+G14+G15+G16+G17+G18+G19+G20+G21+G22</f>
        <v>118.62</v>
      </c>
      <c r="H6" s="90">
        <f>H7+H8+H9+H10+H11+H12+H13+H14+H15+H16+H17+H18+H19+H20+H21+H22</f>
        <v>118.62</v>
      </c>
      <c r="I6" s="90">
        <f>I7+I8+I9+I10+I11+I12+I13+I14+I15+I16+I17+I18+I19+I20+I21+I22</f>
        <v>118.62</v>
      </c>
      <c r="J6" s="19"/>
      <c r="K6" s="19"/>
      <c r="L6" s="19"/>
      <c r="M6" s="19"/>
      <c r="N6" s="19"/>
      <c r="O6" s="19"/>
      <c r="P6" s="19"/>
      <c r="Q6" s="19"/>
    </row>
    <row r="7" s="131" customFormat="1" ht="20" customHeight="1" spans="1:17">
      <c r="A7" s="20">
        <v>301</v>
      </c>
      <c r="B7" s="20">
        <v>1</v>
      </c>
      <c r="C7" s="134" t="s">
        <v>169</v>
      </c>
      <c r="D7" s="20">
        <v>505</v>
      </c>
      <c r="E7" s="20">
        <v>1</v>
      </c>
      <c r="F7" s="134" t="s">
        <v>85</v>
      </c>
      <c r="G7" s="135">
        <v>52.98</v>
      </c>
      <c r="H7" s="135">
        <v>52.98</v>
      </c>
      <c r="I7" s="135">
        <v>52.98</v>
      </c>
      <c r="J7" s="19"/>
      <c r="K7" s="19"/>
      <c r="L7" s="19"/>
      <c r="M7" s="19"/>
      <c r="N7" s="19"/>
      <c r="O7" s="19"/>
      <c r="P7" s="19"/>
      <c r="Q7" s="19"/>
    </row>
    <row r="8" s="131" customFormat="1" ht="20" customHeight="1" spans="1:17">
      <c r="A8" s="20">
        <v>301</v>
      </c>
      <c r="B8" s="20">
        <v>2</v>
      </c>
      <c r="C8" s="134" t="s">
        <v>170</v>
      </c>
      <c r="D8" s="20">
        <v>505</v>
      </c>
      <c r="E8" s="20">
        <v>1</v>
      </c>
      <c r="F8" s="134" t="s">
        <v>85</v>
      </c>
      <c r="G8" s="135">
        <v>1.49</v>
      </c>
      <c r="H8" s="135">
        <v>1.49</v>
      </c>
      <c r="I8" s="135">
        <v>1.49</v>
      </c>
      <c r="J8" s="19"/>
      <c r="K8" s="19"/>
      <c r="L8" s="19"/>
      <c r="M8" s="19"/>
      <c r="N8" s="19"/>
      <c r="O8" s="19"/>
      <c r="P8" s="19"/>
      <c r="Q8" s="19"/>
    </row>
    <row r="9" s="131" customFormat="1" ht="20" customHeight="1" spans="1:17">
      <c r="A9" s="20">
        <v>301</v>
      </c>
      <c r="B9" s="20">
        <v>3</v>
      </c>
      <c r="C9" s="134" t="s">
        <v>171</v>
      </c>
      <c r="D9" s="20">
        <v>505</v>
      </c>
      <c r="E9" s="20">
        <v>1</v>
      </c>
      <c r="F9" s="134" t="s">
        <v>85</v>
      </c>
      <c r="G9" s="135">
        <v>8.12</v>
      </c>
      <c r="H9" s="135">
        <v>8.12</v>
      </c>
      <c r="I9" s="135">
        <v>8.12</v>
      </c>
      <c r="J9" s="19"/>
      <c r="K9" s="19"/>
      <c r="L9" s="19"/>
      <c r="M9" s="19"/>
      <c r="N9" s="19"/>
      <c r="O9" s="19"/>
      <c r="P9" s="19"/>
      <c r="Q9" s="19"/>
    </row>
    <row r="10" s="131" customFormat="1" ht="20" customHeight="1" spans="1:17">
      <c r="A10" s="20">
        <v>301</v>
      </c>
      <c r="B10" s="20">
        <v>7</v>
      </c>
      <c r="C10" s="134" t="s">
        <v>172</v>
      </c>
      <c r="D10" s="20">
        <v>505</v>
      </c>
      <c r="E10" s="20">
        <v>1</v>
      </c>
      <c r="F10" s="134" t="s">
        <v>85</v>
      </c>
      <c r="G10" s="135">
        <v>9.58</v>
      </c>
      <c r="H10" s="135">
        <v>9.58</v>
      </c>
      <c r="I10" s="135">
        <v>9.58</v>
      </c>
      <c r="J10" s="19"/>
      <c r="K10" s="19"/>
      <c r="L10" s="19"/>
      <c r="M10" s="19"/>
      <c r="N10" s="19"/>
      <c r="O10" s="19"/>
      <c r="P10" s="19"/>
      <c r="Q10" s="19"/>
    </row>
    <row r="11" s="131" customFormat="1" ht="20" customHeight="1" spans="1:17">
      <c r="A11" s="20">
        <v>301</v>
      </c>
      <c r="B11" s="20">
        <v>8</v>
      </c>
      <c r="C11" s="134" t="s">
        <v>173</v>
      </c>
      <c r="D11" s="20">
        <v>505</v>
      </c>
      <c r="E11" s="20">
        <v>1</v>
      </c>
      <c r="F11" s="134" t="s">
        <v>85</v>
      </c>
      <c r="G11" s="135">
        <v>9.89</v>
      </c>
      <c r="H11" s="135">
        <v>9.89</v>
      </c>
      <c r="I11" s="135">
        <v>9.89</v>
      </c>
      <c r="J11" s="19"/>
      <c r="K11" s="19"/>
      <c r="L11" s="19"/>
      <c r="M11" s="19"/>
      <c r="N11" s="19"/>
      <c r="O11" s="19"/>
      <c r="P11" s="19"/>
      <c r="Q11" s="19"/>
    </row>
    <row r="12" s="131" customFormat="1" ht="20" customHeight="1" spans="1:17">
      <c r="A12" s="20">
        <v>301</v>
      </c>
      <c r="B12" s="20">
        <v>9</v>
      </c>
      <c r="C12" s="134" t="s">
        <v>174</v>
      </c>
      <c r="D12" s="20">
        <v>505</v>
      </c>
      <c r="E12" s="20">
        <v>1</v>
      </c>
      <c r="F12" s="134" t="s">
        <v>85</v>
      </c>
      <c r="G12" s="135">
        <v>1.85</v>
      </c>
      <c r="H12" s="135">
        <v>1.85</v>
      </c>
      <c r="I12" s="135">
        <v>1.85</v>
      </c>
      <c r="J12" s="19"/>
      <c r="K12" s="19"/>
      <c r="L12" s="19"/>
      <c r="M12" s="19"/>
      <c r="N12" s="19"/>
      <c r="O12" s="19"/>
      <c r="P12" s="19"/>
      <c r="Q12" s="19"/>
    </row>
    <row r="13" s="131" customFormat="1" ht="20" customHeight="1" spans="1:17">
      <c r="A13" s="20">
        <v>301</v>
      </c>
      <c r="B13" s="20">
        <v>10</v>
      </c>
      <c r="C13" s="134" t="s">
        <v>175</v>
      </c>
      <c r="D13" s="20">
        <v>505</v>
      </c>
      <c r="E13" s="20">
        <v>1</v>
      </c>
      <c r="F13" s="134" t="s">
        <v>85</v>
      </c>
      <c r="G13" s="135">
        <v>4.99</v>
      </c>
      <c r="H13" s="135">
        <v>4.99</v>
      </c>
      <c r="I13" s="135">
        <v>4.99</v>
      </c>
      <c r="J13" s="19"/>
      <c r="K13" s="19"/>
      <c r="L13" s="19"/>
      <c r="M13" s="19"/>
      <c r="N13" s="19"/>
      <c r="O13" s="19"/>
      <c r="P13" s="19"/>
      <c r="Q13" s="19"/>
    </row>
    <row r="14" s="131" customFormat="1" ht="20" customHeight="1" spans="1:17">
      <c r="A14" s="20">
        <v>301</v>
      </c>
      <c r="B14" s="20">
        <v>12</v>
      </c>
      <c r="C14" s="134" t="s">
        <v>176</v>
      </c>
      <c r="D14" s="20">
        <v>505</v>
      </c>
      <c r="E14" s="20">
        <v>1</v>
      </c>
      <c r="F14" s="134" t="s">
        <v>85</v>
      </c>
      <c r="G14" s="135">
        <v>0.31</v>
      </c>
      <c r="H14" s="135">
        <v>0.31</v>
      </c>
      <c r="I14" s="135">
        <v>0.31</v>
      </c>
      <c r="J14" s="19"/>
      <c r="K14" s="19"/>
      <c r="L14" s="19"/>
      <c r="M14" s="19"/>
      <c r="N14" s="19"/>
      <c r="O14" s="19"/>
      <c r="P14" s="19"/>
      <c r="Q14" s="19"/>
    </row>
    <row r="15" s="131" customFormat="1" ht="20" customHeight="1" spans="1:17">
      <c r="A15" s="20">
        <v>301</v>
      </c>
      <c r="B15" s="20">
        <v>13</v>
      </c>
      <c r="C15" s="134" t="s">
        <v>177</v>
      </c>
      <c r="D15" s="20">
        <v>505</v>
      </c>
      <c r="E15" s="20">
        <v>3</v>
      </c>
      <c r="F15" s="134" t="s">
        <v>85</v>
      </c>
      <c r="G15" s="135">
        <v>7.44</v>
      </c>
      <c r="H15" s="135">
        <v>7.44</v>
      </c>
      <c r="I15" s="135">
        <v>7.44</v>
      </c>
      <c r="J15" s="19"/>
      <c r="K15" s="19"/>
      <c r="L15" s="19"/>
      <c r="M15" s="19"/>
      <c r="N15" s="19"/>
      <c r="O15" s="19"/>
      <c r="P15" s="19"/>
      <c r="Q15" s="19"/>
    </row>
    <row r="16" s="131" customFormat="1" ht="20" customHeight="1" spans="1:17">
      <c r="A16" s="20">
        <v>302</v>
      </c>
      <c r="B16" s="20">
        <v>1</v>
      </c>
      <c r="C16" s="134" t="s">
        <v>178</v>
      </c>
      <c r="D16" s="20">
        <v>505</v>
      </c>
      <c r="E16" s="20">
        <v>2</v>
      </c>
      <c r="F16" s="134" t="s">
        <v>179</v>
      </c>
      <c r="G16" s="90">
        <v>2.87</v>
      </c>
      <c r="H16" s="90">
        <v>2.87</v>
      </c>
      <c r="I16" s="90">
        <v>2.87</v>
      </c>
      <c r="J16" s="19"/>
      <c r="K16" s="19"/>
      <c r="L16" s="19"/>
      <c r="M16" s="19"/>
      <c r="N16" s="19"/>
      <c r="O16" s="19"/>
      <c r="P16" s="19"/>
      <c r="Q16" s="19"/>
    </row>
    <row r="17" ht="20" customHeight="1" spans="1:17">
      <c r="A17" s="136">
        <v>302</v>
      </c>
      <c r="B17" s="136">
        <v>1</v>
      </c>
      <c r="C17" s="136" t="s">
        <v>178</v>
      </c>
      <c r="D17" s="136">
        <v>502</v>
      </c>
      <c r="E17" s="136">
        <v>1</v>
      </c>
      <c r="F17" s="136" t="s">
        <v>184</v>
      </c>
      <c r="G17" s="136">
        <v>7.6</v>
      </c>
      <c r="H17" s="136">
        <v>7.6</v>
      </c>
      <c r="I17" s="136">
        <v>7.6</v>
      </c>
      <c r="J17" s="136"/>
      <c r="K17" s="136"/>
      <c r="L17" s="136"/>
      <c r="M17" s="136"/>
      <c r="N17" s="136"/>
      <c r="O17" s="136"/>
      <c r="P17" s="136"/>
      <c r="Q17" s="136"/>
    </row>
    <row r="18" ht="20" customHeight="1" spans="1:17">
      <c r="A18" s="136">
        <v>302</v>
      </c>
      <c r="B18" s="136">
        <v>2</v>
      </c>
      <c r="C18" s="136" t="s">
        <v>185</v>
      </c>
      <c r="D18" s="136">
        <v>502</v>
      </c>
      <c r="E18" s="136">
        <v>1</v>
      </c>
      <c r="F18" s="136" t="s">
        <v>184</v>
      </c>
      <c r="G18" s="136">
        <v>4.2</v>
      </c>
      <c r="H18" s="136">
        <v>4.2</v>
      </c>
      <c r="I18" s="136">
        <v>4.2</v>
      </c>
      <c r="J18" s="136"/>
      <c r="K18" s="136"/>
      <c r="L18" s="136"/>
      <c r="M18" s="136"/>
      <c r="N18" s="136"/>
      <c r="O18" s="136"/>
      <c r="P18" s="136"/>
      <c r="Q18" s="136"/>
    </row>
    <row r="19" ht="20" customHeight="1" spans="1:17">
      <c r="A19" s="136">
        <v>302</v>
      </c>
      <c r="B19" s="136">
        <v>11</v>
      </c>
      <c r="C19" s="136" t="s">
        <v>186</v>
      </c>
      <c r="D19" s="136">
        <v>505</v>
      </c>
      <c r="E19" s="136">
        <v>1</v>
      </c>
      <c r="F19" s="136" t="s">
        <v>184</v>
      </c>
      <c r="G19" s="136">
        <v>1.5</v>
      </c>
      <c r="H19" s="136">
        <v>1.5</v>
      </c>
      <c r="I19" s="136">
        <v>1.5</v>
      </c>
      <c r="J19" s="136"/>
      <c r="K19" s="136"/>
      <c r="L19" s="136"/>
      <c r="M19" s="136"/>
      <c r="N19" s="136"/>
      <c r="O19" s="136"/>
      <c r="P19" s="136"/>
      <c r="Q19" s="136"/>
    </row>
    <row r="20" ht="20" customHeight="1" spans="1:17">
      <c r="A20" s="136">
        <v>302</v>
      </c>
      <c r="B20" s="136">
        <v>14</v>
      </c>
      <c r="C20" s="136" t="s">
        <v>187</v>
      </c>
      <c r="D20" s="136">
        <v>502</v>
      </c>
      <c r="E20" s="136">
        <v>1</v>
      </c>
      <c r="F20" s="136" t="s">
        <v>184</v>
      </c>
      <c r="G20" s="136">
        <v>0.9</v>
      </c>
      <c r="H20" s="136">
        <v>0.9</v>
      </c>
      <c r="I20" s="136">
        <v>0.9</v>
      </c>
      <c r="J20" s="136"/>
      <c r="K20" s="136"/>
      <c r="L20" s="136"/>
      <c r="M20" s="136"/>
      <c r="N20" s="136"/>
      <c r="O20" s="136"/>
      <c r="P20" s="136"/>
      <c r="Q20" s="136"/>
    </row>
    <row r="21" ht="20" customHeight="1" spans="1:17">
      <c r="A21" s="136">
        <v>302</v>
      </c>
      <c r="B21" s="136">
        <v>26</v>
      </c>
      <c r="C21" s="136" t="s">
        <v>188</v>
      </c>
      <c r="D21" s="136">
        <v>502</v>
      </c>
      <c r="E21" s="136">
        <v>2</v>
      </c>
      <c r="F21" s="136" t="s">
        <v>189</v>
      </c>
      <c r="G21" s="136">
        <v>1.4</v>
      </c>
      <c r="H21" s="136">
        <v>1.4</v>
      </c>
      <c r="I21" s="136">
        <v>1.4</v>
      </c>
      <c r="J21" s="136"/>
      <c r="K21" s="136"/>
      <c r="L21" s="136"/>
      <c r="M21" s="136"/>
      <c r="N21" s="136"/>
      <c r="O21" s="136"/>
      <c r="P21" s="136"/>
      <c r="Q21" s="136"/>
    </row>
    <row r="22" ht="20" customHeight="1" spans="1:17">
      <c r="A22" s="136">
        <v>399</v>
      </c>
      <c r="B22" s="136">
        <v>99</v>
      </c>
      <c r="C22" s="136" t="s">
        <v>190</v>
      </c>
      <c r="D22" s="136">
        <v>502</v>
      </c>
      <c r="E22" s="136">
        <v>1</v>
      </c>
      <c r="F22" s="136" t="s">
        <v>184</v>
      </c>
      <c r="G22" s="136">
        <v>3.5</v>
      </c>
      <c r="H22" s="136">
        <v>3.5</v>
      </c>
      <c r="I22" s="136">
        <v>3.5</v>
      </c>
      <c r="J22" s="136"/>
      <c r="K22" s="136"/>
      <c r="L22" s="136"/>
      <c r="M22" s="136"/>
      <c r="N22" s="136"/>
      <c r="O22" s="136"/>
      <c r="P22" s="136"/>
      <c r="Q22" s="136"/>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D15" sqref="D15"/>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91" t="s">
        <v>191</v>
      </c>
    </row>
    <row r="2" ht="36" customHeight="1" spans="2:7">
      <c r="B2" s="82" t="s">
        <v>192</v>
      </c>
      <c r="C2" s="82"/>
      <c r="D2" s="82"/>
      <c r="E2" s="82"/>
      <c r="F2" s="82"/>
      <c r="G2" s="82"/>
    </row>
    <row r="3" spans="2:2">
      <c r="B3" s="127" t="s">
        <v>54</v>
      </c>
    </row>
    <row r="4" spans="2:2">
      <c r="B4" s="127" t="s">
        <v>54</v>
      </c>
    </row>
    <row r="5" spans="2:7">
      <c r="B5" s="128" t="s">
        <v>193</v>
      </c>
      <c r="C5" s="128"/>
      <c r="D5" s="128"/>
      <c r="G5" t="s">
        <v>3</v>
      </c>
    </row>
    <row r="6" spans="2:2">
      <c r="B6" s="127" t="s">
        <v>54</v>
      </c>
    </row>
    <row r="7" spans="2:2">
      <c r="B7" s="127" t="s">
        <v>54</v>
      </c>
    </row>
    <row r="8" s="126" customFormat="1" ht="27" customHeight="1" spans="2:7">
      <c r="B8" s="129" t="s">
        <v>194</v>
      </c>
      <c r="C8" s="20" t="s">
        <v>195</v>
      </c>
      <c r="D8" s="20" t="s">
        <v>196</v>
      </c>
      <c r="E8" s="20"/>
      <c r="F8" s="20"/>
      <c r="G8" s="20" t="s">
        <v>197</v>
      </c>
    </row>
    <row r="9" s="126" customFormat="1" ht="48" customHeight="1" spans="2:7">
      <c r="B9" s="129"/>
      <c r="C9" s="20"/>
      <c r="D9" s="20" t="s">
        <v>73</v>
      </c>
      <c r="E9" s="20" t="s">
        <v>198</v>
      </c>
      <c r="F9" s="20" t="s">
        <v>199</v>
      </c>
      <c r="G9" s="20"/>
    </row>
    <row r="10" s="126" customFormat="1" ht="27" customHeight="1" spans="2:7">
      <c r="B10" s="20"/>
      <c r="C10" s="20">
        <v>0</v>
      </c>
      <c r="D10" s="20">
        <v>0</v>
      </c>
      <c r="E10" s="19">
        <v>0</v>
      </c>
      <c r="F10" s="20">
        <v>0</v>
      </c>
      <c r="G10" s="20"/>
    </row>
    <row r="11" ht="75" customHeight="1" spans="2:7">
      <c r="B11" s="130" t="s">
        <v>200</v>
      </c>
      <c r="C11" s="130"/>
      <c r="D11" s="130"/>
      <c r="E11" s="130"/>
      <c r="F11" s="130"/>
      <c r="G11" s="130"/>
    </row>
    <row r="12" spans="2:2">
      <c r="B12" s="127"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G16" sqref="G16"/>
    </sheetView>
  </sheetViews>
  <sheetFormatPr defaultColWidth="7.25" defaultRowHeight="11.25"/>
  <cols>
    <col min="1" max="1" width="7.5" style="81" customWidth="1"/>
    <col min="2" max="3" width="4.875" style="81" customWidth="1"/>
    <col min="4" max="4" width="6.5" style="81" customWidth="1"/>
    <col min="5" max="5" width="14.625" style="81" customWidth="1"/>
    <col min="6" max="6" width="12.75" style="81" customWidth="1"/>
    <col min="7" max="10" width="10.875" style="81" customWidth="1"/>
    <col min="11" max="11" width="8.25" style="81" customWidth="1"/>
    <col min="12" max="13" width="10.875" style="81" customWidth="1"/>
    <col min="14" max="245" width="7.25" style="81" customWidth="1"/>
    <col min="246" max="16384" width="7.25" style="81"/>
  </cols>
  <sheetData>
    <row r="1" ht="25.5" customHeight="1" spans="1:13">
      <c r="A1" s="95"/>
      <c r="B1" s="95"/>
      <c r="C1" s="96"/>
      <c r="D1" s="97"/>
      <c r="E1" s="98"/>
      <c r="F1" s="99"/>
      <c r="G1" s="99"/>
      <c r="H1" s="99"/>
      <c r="I1" s="121"/>
      <c r="J1" s="99"/>
      <c r="K1" s="99"/>
      <c r="L1" s="99"/>
      <c r="M1" s="122" t="s">
        <v>201</v>
      </c>
    </row>
    <row r="2" ht="37.5" customHeight="1" spans="1:13">
      <c r="A2" s="100" t="s">
        <v>202</v>
      </c>
      <c r="B2" s="100"/>
      <c r="C2" s="100"/>
      <c r="D2" s="100"/>
      <c r="E2" s="100"/>
      <c r="F2" s="100"/>
      <c r="G2" s="100"/>
      <c r="H2" s="100"/>
      <c r="I2" s="100"/>
      <c r="J2" s="100"/>
      <c r="K2" s="100"/>
      <c r="L2" s="100"/>
      <c r="M2" s="100"/>
    </row>
    <row r="3" ht="25.5" customHeight="1" spans="1:13">
      <c r="A3" s="101" t="s">
        <v>2</v>
      </c>
      <c r="B3" s="102"/>
      <c r="C3" s="102"/>
      <c r="D3" s="102"/>
      <c r="E3" s="102"/>
      <c r="F3" s="103"/>
      <c r="G3" s="104"/>
      <c r="H3" s="104"/>
      <c r="I3" s="104"/>
      <c r="J3" s="104"/>
      <c r="K3" s="104"/>
      <c r="L3" s="104"/>
      <c r="M3" s="123" t="s">
        <v>3</v>
      </c>
    </row>
    <row r="4" s="93" customFormat="1" ht="25.5" customHeight="1" spans="1:13">
      <c r="A4" s="105" t="s">
        <v>77</v>
      </c>
      <c r="B4" s="106"/>
      <c r="C4" s="106"/>
      <c r="D4" s="107" t="s">
        <v>78</v>
      </c>
      <c r="E4" s="107" t="s">
        <v>79</v>
      </c>
      <c r="F4" s="107" t="s">
        <v>59</v>
      </c>
      <c r="G4" s="108" t="s">
        <v>80</v>
      </c>
      <c r="H4" s="108"/>
      <c r="I4" s="108"/>
      <c r="J4" s="124"/>
      <c r="K4" s="125" t="s">
        <v>81</v>
      </c>
      <c r="L4" s="108"/>
      <c r="M4" s="124"/>
    </row>
    <row r="5" s="93" customFormat="1" ht="39" customHeight="1" spans="1:13">
      <c r="A5" s="109" t="s">
        <v>82</v>
      </c>
      <c r="B5" s="110" t="s">
        <v>83</v>
      </c>
      <c r="C5" s="110" t="s">
        <v>84</v>
      </c>
      <c r="D5" s="107"/>
      <c r="E5" s="107"/>
      <c r="F5" s="107"/>
      <c r="G5" s="111" t="s">
        <v>73</v>
      </c>
      <c r="H5" s="107" t="s">
        <v>85</v>
      </c>
      <c r="I5" s="107" t="s">
        <v>86</v>
      </c>
      <c r="J5" s="107" t="s">
        <v>87</v>
      </c>
      <c r="K5" s="107" t="s">
        <v>73</v>
      </c>
      <c r="L5" s="107" t="s">
        <v>88</v>
      </c>
      <c r="M5" s="107" t="s">
        <v>89</v>
      </c>
    </row>
    <row r="6" s="93" customFormat="1" ht="20.25" customHeight="1" spans="1:13">
      <c r="A6" s="109" t="s">
        <v>90</v>
      </c>
      <c r="B6" s="110" t="s">
        <v>90</v>
      </c>
      <c r="C6" s="110" t="s">
        <v>90</v>
      </c>
      <c r="D6" s="112" t="s">
        <v>90</v>
      </c>
      <c r="E6" s="107" t="s">
        <v>90</v>
      </c>
      <c r="F6" s="112">
        <v>0</v>
      </c>
      <c r="G6" s="112">
        <v>0</v>
      </c>
      <c r="H6" s="112">
        <v>0</v>
      </c>
      <c r="I6" s="112">
        <v>0</v>
      </c>
      <c r="J6" s="112">
        <v>0</v>
      </c>
      <c r="K6" s="112">
        <v>0</v>
      </c>
      <c r="L6" s="112">
        <v>0</v>
      </c>
      <c r="M6" s="112">
        <v>0</v>
      </c>
    </row>
    <row r="7" s="93" customFormat="1" ht="20.25" customHeight="1" spans="1:13">
      <c r="A7" s="109"/>
      <c r="B7" s="110"/>
      <c r="C7" s="110"/>
      <c r="D7" s="112"/>
      <c r="E7" s="107"/>
      <c r="F7" s="113">
        <v>0</v>
      </c>
      <c r="G7" s="112"/>
      <c r="H7" s="112"/>
      <c r="I7" s="112"/>
      <c r="J7" s="112"/>
      <c r="K7" s="112"/>
      <c r="L7" s="112"/>
      <c r="M7" s="112"/>
    </row>
    <row r="8" s="94" customFormat="1" ht="27.6" customHeight="1" spans="1:13">
      <c r="A8" s="107"/>
      <c r="B8" s="114"/>
      <c r="C8" s="114"/>
      <c r="D8" s="115"/>
      <c r="E8" s="116"/>
      <c r="F8" s="117" t="s">
        <v>203</v>
      </c>
      <c r="G8" s="117" t="s">
        <v>203</v>
      </c>
      <c r="H8" s="117" t="s">
        <v>203</v>
      </c>
      <c r="I8" s="117" t="s">
        <v>203</v>
      </c>
      <c r="J8" s="117" t="s">
        <v>203</v>
      </c>
      <c r="K8" s="117" t="s">
        <v>203</v>
      </c>
      <c r="L8" s="117" t="s">
        <v>203</v>
      </c>
      <c r="M8" s="117" t="s">
        <v>203</v>
      </c>
    </row>
    <row r="9" s="93" customFormat="1" ht="20.25" customHeight="1" spans="1:13">
      <c r="A9" s="118" t="s">
        <v>204</v>
      </c>
      <c r="B9" s="118" t="s">
        <v>205</v>
      </c>
      <c r="C9" s="119"/>
      <c r="D9" s="118"/>
      <c r="E9" s="118"/>
      <c r="F9" s="118"/>
      <c r="G9" s="118"/>
      <c r="H9" s="94"/>
      <c r="I9" s="94"/>
      <c r="J9" s="94"/>
      <c r="L9" s="94"/>
      <c r="M9" s="94"/>
    </row>
    <row r="10" s="93" customFormat="1" ht="20.25" customHeight="1" spans="1:7">
      <c r="A10" s="94"/>
      <c r="B10" s="94"/>
      <c r="C10" s="94"/>
      <c r="D10" s="94"/>
      <c r="E10" s="94"/>
      <c r="F10" s="94"/>
      <c r="G10" s="94"/>
    </row>
    <row r="11" s="93" customFormat="1" ht="20.25" customHeight="1" spans="2:8">
      <c r="B11" s="94"/>
      <c r="C11" s="94"/>
      <c r="D11" s="94"/>
      <c r="E11" s="94"/>
      <c r="F11" s="94"/>
      <c r="G11" s="94"/>
      <c r="H11" s="94"/>
    </row>
    <row r="12" s="93" customFormat="1" ht="20.25" customHeight="1" spans="4:8">
      <c r="D12" s="94"/>
      <c r="E12" s="94"/>
      <c r="F12" s="94"/>
      <c r="G12" s="94"/>
      <c r="H12" s="94"/>
    </row>
    <row r="13" s="93" customFormat="1" ht="20.25" customHeight="1" spans="5:8">
      <c r="E13" s="94"/>
      <c r="G13" s="94"/>
      <c r="H13" s="94"/>
    </row>
    <row r="14" s="93" customFormat="1" ht="20.25" customHeight="1" spans="8:8">
      <c r="H14" s="94"/>
    </row>
    <row r="15" s="93" customFormat="1" ht="14.25" customHeight="1"/>
    <row r="16" s="93" customFormat="1" ht="14.25" customHeight="1"/>
    <row r="17" s="93" customFormat="1" ht="14.25" customHeight="1" spans="1:13">
      <c r="A17" s="120"/>
      <c r="B17" s="120"/>
      <c r="C17" s="120"/>
      <c r="D17" s="120"/>
      <c r="E17" s="120"/>
      <c r="F17" s="120"/>
      <c r="G17" s="120"/>
      <c r="H17" s="120"/>
      <c r="I17" s="120"/>
      <c r="J17" s="120"/>
      <c r="K17" s="120"/>
      <c r="L17" s="120"/>
      <c r="M17" s="120"/>
    </row>
    <row r="18" s="93" customFormat="1" ht="14.25" customHeight="1" spans="1:13">
      <c r="A18" s="120"/>
      <c r="B18" s="120"/>
      <c r="C18" s="120"/>
      <c r="D18" s="120"/>
      <c r="E18" s="120"/>
      <c r="F18" s="120"/>
      <c r="G18" s="120"/>
      <c r="H18" s="120"/>
      <c r="I18" s="120"/>
      <c r="J18" s="120"/>
      <c r="K18" s="120"/>
      <c r="L18" s="120"/>
      <c r="M18" s="120"/>
    </row>
    <row r="19" s="93" customFormat="1" ht="14.25" customHeight="1" spans="1:13">
      <c r="A19" s="120"/>
      <c r="B19" s="120"/>
      <c r="C19" s="120"/>
      <c r="D19" s="120"/>
      <c r="E19" s="120"/>
      <c r="F19" s="120"/>
      <c r="G19" s="120"/>
      <c r="H19" s="120"/>
      <c r="I19" s="120"/>
      <c r="J19" s="120"/>
      <c r="K19" s="120"/>
      <c r="L19" s="120"/>
      <c r="M19" s="120"/>
    </row>
    <row r="20" s="93" customFormat="1" ht="14.25" customHeight="1" spans="1:13">
      <c r="A20" s="120"/>
      <c r="B20" s="120"/>
      <c r="C20" s="120"/>
      <c r="D20" s="120"/>
      <c r="E20" s="120"/>
      <c r="F20" s="120"/>
      <c r="G20" s="120"/>
      <c r="H20" s="120"/>
      <c r="I20" s="120"/>
      <c r="J20" s="120"/>
      <c r="K20" s="120"/>
      <c r="L20" s="120"/>
      <c r="M20" s="120"/>
    </row>
    <row r="21" s="93" customFormat="1" ht="14.25" customHeight="1" spans="1:13">
      <c r="A21" s="120"/>
      <c r="B21" s="120"/>
      <c r="C21" s="120"/>
      <c r="D21" s="120"/>
      <c r="E21" s="120"/>
      <c r="F21" s="120"/>
      <c r="G21" s="120"/>
      <c r="H21" s="120"/>
      <c r="I21" s="120"/>
      <c r="J21" s="120"/>
      <c r="K21" s="120"/>
      <c r="L21" s="120"/>
      <c r="M21" s="120"/>
    </row>
    <row r="22" s="93" customFormat="1" ht="14.25" customHeight="1" spans="1:13">
      <c r="A22" s="120"/>
      <c r="B22" s="120"/>
      <c r="C22" s="120"/>
      <c r="D22" s="120"/>
      <c r="E22" s="120"/>
      <c r="F22" s="120"/>
      <c r="G22" s="120"/>
      <c r="H22" s="120"/>
      <c r="I22" s="120"/>
      <c r="J22" s="120"/>
      <c r="K22" s="120"/>
      <c r="L22" s="120"/>
      <c r="M22" s="120"/>
    </row>
    <row r="23" s="93" customFormat="1" ht="14.25" customHeight="1" spans="1:13">
      <c r="A23" s="120"/>
      <c r="B23" s="120"/>
      <c r="C23" s="120"/>
      <c r="D23" s="120"/>
      <c r="E23" s="120"/>
      <c r="F23" s="120"/>
      <c r="G23" s="120"/>
      <c r="H23" s="120"/>
      <c r="I23" s="120"/>
      <c r="J23" s="120"/>
      <c r="K23" s="120"/>
      <c r="L23" s="120"/>
      <c r="M23" s="120"/>
    </row>
    <row r="24" s="93" customFormat="1" ht="14.25" customHeight="1" spans="1:13">
      <c r="A24" s="120"/>
      <c r="B24" s="120"/>
      <c r="C24" s="120"/>
      <c r="D24" s="120"/>
      <c r="E24" s="120"/>
      <c r="F24" s="120"/>
      <c r="G24" s="120"/>
      <c r="H24" s="120"/>
      <c r="I24" s="120"/>
      <c r="J24" s="120"/>
      <c r="K24" s="120"/>
      <c r="L24" s="120"/>
      <c r="M24" s="120"/>
    </row>
    <row r="25" s="93" customFormat="1" ht="14.25" customHeight="1" spans="1:13">
      <c r="A25" s="120"/>
      <c r="B25" s="120"/>
      <c r="C25" s="120"/>
      <c r="D25" s="120"/>
      <c r="E25" s="120"/>
      <c r="F25" s="120"/>
      <c r="G25" s="120"/>
      <c r="H25" s="120"/>
      <c r="I25" s="120"/>
      <c r="J25" s="120"/>
      <c r="K25" s="120"/>
      <c r="L25" s="120"/>
      <c r="M25" s="120"/>
    </row>
    <row r="26" s="93" customFormat="1" ht="14.25" customHeight="1" spans="1:13">
      <c r="A26" s="120"/>
      <c r="B26" s="120"/>
      <c r="C26" s="120"/>
      <c r="D26" s="120"/>
      <c r="E26" s="120"/>
      <c r="F26" s="120"/>
      <c r="G26" s="120"/>
      <c r="H26" s="120"/>
      <c r="I26" s="120"/>
      <c r="J26" s="120"/>
      <c r="K26" s="120"/>
      <c r="L26" s="120"/>
      <c r="M26" s="120"/>
    </row>
    <row r="27" s="93" customFormat="1" ht="14.25" customHeight="1" spans="1:13">
      <c r="A27" s="120"/>
      <c r="B27" s="120"/>
      <c r="C27" s="120"/>
      <c r="D27" s="120"/>
      <c r="E27" s="120"/>
      <c r="F27" s="120"/>
      <c r="G27" s="120"/>
      <c r="H27" s="120"/>
      <c r="I27" s="120"/>
      <c r="J27" s="120"/>
      <c r="K27" s="120"/>
      <c r="L27" s="120"/>
      <c r="M27" s="120"/>
    </row>
    <row r="28" s="93" customFormat="1" ht="14.25" customHeight="1" spans="1:13">
      <c r="A28" s="120"/>
      <c r="B28" s="120"/>
      <c r="C28" s="120"/>
      <c r="D28" s="120"/>
      <c r="E28" s="120"/>
      <c r="F28" s="120"/>
      <c r="G28" s="120"/>
      <c r="H28" s="120"/>
      <c r="I28" s="120"/>
      <c r="J28" s="120"/>
      <c r="K28" s="120"/>
      <c r="L28" s="120"/>
      <c r="M28" s="120"/>
    </row>
    <row r="29" s="93" customFormat="1" ht="14.25" customHeight="1" spans="1:13">
      <c r="A29" s="120"/>
      <c r="B29" s="120"/>
      <c r="C29" s="120"/>
      <c r="D29" s="120"/>
      <c r="E29" s="120"/>
      <c r="F29" s="120"/>
      <c r="G29" s="120"/>
      <c r="H29" s="120"/>
      <c r="I29" s="120"/>
      <c r="J29" s="120"/>
      <c r="K29" s="120"/>
      <c r="L29" s="120"/>
      <c r="M29" s="120"/>
    </row>
    <row r="30" s="93" customFormat="1" ht="14.25" customHeight="1" spans="1:13">
      <c r="A30" s="120"/>
      <c r="B30" s="120"/>
      <c r="C30" s="120"/>
      <c r="D30" s="120"/>
      <c r="E30" s="120"/>
      <c r="F30" s="120"/>
      <c r="G30" s="120"/>
      <c r="H30" s="120"/>
      <c r="I30" s="120"/>
      <c r="J30" s="120"/>
      <c r="K30" s="120"/>
      <c r="L30" s="120"/>
      <c r="M30" s="120"/>
    </row>
    <row r="31" s="93" customFormat="1" ht="14.25" customHeight="1" spans="1:13">
      <c r="A31" s="120"/>
      <c r="B31" s="120"/>
      <c r="C31" s="120"/>
      <c r="D31" s="120"/>
      <c r="E31" s="120"/>
      <c r="F31" s="120"/>
      <c r="G31" s="120"/>
      <c r="H31" s="120"/>
      <c r="I31" s="120"/>
      <c r="J31" s="120"/>
      <c r="K31" s="120"/>
      <c r="L31" s="120"/>
      <c r="M31" s="120"/>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2022-05-19T01:16:00Z</dcterms:created>
  <cp:lastPrinted>2023-03-09T06:55:00Z</cp:lastPrinted>
  <dcterms:modified xsi:type="dcterms:W3CDTF">2023-03-11T11:31:38Z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DD8FD33B469E4B0688EA72E14DC2265A</vt:lpwstr>
  </property>
  <property fmtid="{D5CDD505-2E9C-101B-9397-08002B2CF9AE}" pid="3" name="KSOProductBuildVer">
    <vt:lpwstr>2052-11.1.0.13703</vt:lpwstr>
  </property>
</Properties>
</file>