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200" tabRatio="971" firstSheet="1" activeTab="7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2预算项目绩效目标表" sheetId="12" r:id="rId11"/>
  </sheets>
  <calcPr calcId="145621"/>
</workbook>
</file>

<file path=xl/calcChain.xml><?xml version="1.0" encoding="utf-8"?>
<calcChain xmlns="http://schemas.openxmlformats.org/spreadsheetml/2006/main">
  <c r="H25" i="14" l="1"/>
  <c r="G25" i="14" s="1"/>
  <c r="H24" i="14"/>
  <c r="G24" i="14" s="1"/>
  <c r="H23" i="14"/>
  <c r="G23" i="14" s="1"/>
  <c r="H22" i="14"/>
  <c r="G22" i="14"/>
  <c r="H21" i="14"/>
  <c r="G21" i="14" s="1"/>
  <c r="H20" i="14"/>
  <c r="G20" i="14"/>
  <c r="H19" i="14"/>
  <c r="G19" i="14" s="1"/>
  <c r="H18" i="14"/>
  <c r="G18" i="14"/>
  <c r="H17" i="14"/>
  <c r="G17" i="14" s="1"/>
  <c r="H16" i="14"/>
  <c r="G16" i="14"/>
  <c r="H15" i="14"/>
  <c r="G15" i="14" s="1"/>
  <c r="H14" i="14"/>
  <c r="G14" i="14"/>
  <c r="H13" i="14"/>
  <c r="G13" i="14" s="1"/>
  <c r="H12" i="14"/>
  <c r="G12" i="14"/>
  <c r="H11" i="14"/>
  <c r="G11" i="14" s="1"/>
  <c r="H10" i="14"/>
  <c r="H7" i="14" s="1"/>
  <c r="G10" i="14"/>
  <c r="H9" i="14"/>
  <c r="G9" i="14" s="1"/>
  <c r="J7" i="14"/>
  <c r="I7" i="14"/>
  <c r="C23" i="7"/>
  <c r="C22" i="7"/>
  <c r="C21" i="7"/>
  <c r="C20" i="7"/>
  <c r="C19" i="7"/>
  <c r="C18" i="7"/>
  <c r="C17" i="7"/>
  <c r="C16" i="7"/>
  <c r="C15" i="7"/>
  <c r="E14" i="7"/>
  <c r="E24" i="7" s="1"/>
  <c r="D14" i="7"/>
  <c r="C14" i="7" s="1"/>
  <c r="C13" i="7"/>
  <c r="C12" i="7"/>
  <c r="C11" i="7"/>
  <c r="C10" i="7"/>
  <c r="C9" i="7"/>
  <c r="C8" i="7"/>
  <c r="C7" i="7"/>
  <c r="E6" i="7"/>
  <c r="D6" i="7"/>
  <c r="C6" i="7"/>
  <c r="F19" i="6"/>
  <c r="E19" i="6"/>
  <c r="D18" i="6"/>
  <c r="C18" i="6" s="1"/>
  <c r="D17" i="6"/>
  <c r="C17" i="6"/>
  <c r="D16" i="6"/>
  <c r="C16" i="6" s="1"/>
  <c r="D15" i="6"/>
  <c r="C15" i="6"/>
  <c r="D13" i="6"/>
  <c r="C13" i="6" s="1"/>
  <c r="D12" i="6"/>
  <c r="C12" i="6"/>
  <c r="D11" i="6"/>
  <c r="C11" i="6" s="1"/>
  <c r="D10" i="6"/>
  <c r="C10" i="6"/>
  <c r="D9" i="6"/>
  <c r="C9" i="6" s="1"/>
  <c r="D8" i="6"/>
  <c r="C8" i="6"/>
  <c r="D7" i="6"/>
  <c r="C7" i="6" s="1"/>
  <c r="D6" i="6"/>
  <c r="D19" i="6" s="1"/>
  <c r="C19" i="6" s="1"/>
  <c r="C6" i="6"/>
  <c r="I38" i="5"/>
  <c r="H38" i="5"/>
  <c r="G38" i="5"/>
  <c r="C38" i="5"/>
  <c r="F27" i="5"/>
  <c r="E27" i="5"/>
  <c r="F17" i="5"/>
  <c r="E17" i="5" s="1"/>
  <c r="E38" i="5" s="1"/>
  <c r="F15" i="5"/>
  <c r="E15" i="5"/>
  <c r="D16" i="4"/>
  <c r="C16" i="4" s="1"/>
  <c r="C15" i="4"/>
  <c r="C14" i="4"/>
  <c r="C13" i="4"/>
  <c r="C12" i="4"/>
  <c r="C11" i="4"/>
  <c r="C10" i="4"/>
  <c r="C9" i="4"/>
  <c r="C8" i="4"/>
  <c r="C7" i="4"/>
  <c r="C6" i="4"/>
  <c r="C5" i="4"/>
  <c r="C24" i="7" l="1"/>
  <c r="G7" i="14"/>
  <c r="D24" i="7"/>
  <c r="F38" i="5"/>
</calcChain>
</file>

<file path=xl/sharedStrings.xml><?xml version="1.0" encoding="utf-8"?>
<sst xmlns="http://schemas.openxmlformats.org/spreadsheetml/2006/main" count="489" uniqueCount="286">
  <si>
    <t>预算01表</t>
  </si>
  <si>
    <t>收支总表</t>
  </si>
  <si>
    <t>单位：</t>
  </si>
  <si>
    <t>罗山县社会医疗保险中心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</si>
  <si>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</si>
  <si>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</si>
  <si>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</si>
  <si>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</si>
  <si>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</si>
  <si>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</si>
  <si>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</si>
  <si>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</si>
  <si>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</si>
  <si>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</si>
  <si>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</si>
  <si>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</si>
  <si>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</si>
  <si>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</si>
  <si>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</si>
  <si>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</si>
  <si>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</si>
  <si>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</si>
  <si>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</si>
  <si>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</si>
  <si>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</si>
  <si>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</si>
  <si>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</si>
  <si>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</si>
  <si>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</si>
  <si>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</si>
  <si>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</si>
  <si>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</si>
  <si>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</si>
  <si>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</si>
  <si>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</si>
  <si>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</si>
  <si>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</si>
  <si>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</si>
  <si>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</si>
  <si>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</si>
  <si>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</si>
  <si>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</si>
  <si>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</si>
  <si>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</si>
  <si>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</si>
  <si>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</si>
  <si>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</si>
  <si>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</si>
  <si>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</si>
  <si>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</si>
  <si>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</si>
  <si>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</si>
  <si>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</si>
  <si>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</si>
  <si>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</si>
  <si>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</si>
  <si>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部门/单位：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</si>
  <si>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</si>
  <si>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</si>
  <si>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</si>
  <si>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</si>
  <si>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</si>
  <si>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</si>
  <si>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</si>
  <si>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</si>
  <si>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</si>
  <si>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</si>
  <si>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</si>
  <si>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</si>
  <si>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</si>
  <si>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</si>
  <si>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</si>
  <si>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罗山县医疗保障局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</si>
  <si>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</si>
  <si>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</si>
  <si>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</si>
  <si>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</si>
  <si>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</si>
  <si>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</si>
  <si>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</si>
  <si>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</si>
  <si>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</si>
  <si>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</si>
  <si>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</si>
  <si>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</si>
  <si>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</si>
  <si>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</si>
  <si>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</si>
  <si>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</si>
  <si>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</si>
  <si>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</si>
  <si>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</si>
  <si>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</si>
  <si>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</si>
  <si>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</si>
  <si>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</si>
  <si>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</si>
  <si>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</si>
  <si>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</si>
  <si>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</si>
  <si>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</si>
  <si>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</si>
  <si>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</si>
  <si>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</si>
  <si>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</si>
  <si>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</si>
  <si>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</si>
  <si>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单位名称：罗山县社会医疗保险中心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</si>
  <si>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</si>
  <si>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</si>
  <si>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</si>
  <si>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</si>
  <si>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</si>
  <si>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</si>
  <si>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</si>
  <si>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</si>
  <si>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</si>
  <si>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</si>
  <si>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</si>
  <si>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</si>
  <si>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</si>
  <si>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</si>
  <si>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</si>
  <si>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</si>
  <si>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</si>
  <si>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</si>
  <si>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</si>
  <si>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</si>
  <si>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</si>
  <si>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</si>
  <si>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</si>
  <si>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</si>
  <si>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</si>
  <si>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</si>
  <si>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</si>
  <si>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</si>
  <si>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</si>
  <si>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</si>
  <si>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</si>
  <si>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</si>
  <si>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</si>
  <si>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>医疗保障管理事务</t>
  </si>
  <si>
    <t>医疗保障经办事务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</si>
  <si>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</si>
  <si>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</si>
  <si>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</si>
  <si>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</si>
  <si>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</si>
  <si>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</si>
  <si>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</si>
  <si>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</si>
  <si>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</si>
  <si>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</si>
  <si>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</si>
  <si>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</si>
  <si>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</si>
  <si>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</si>
  <si>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</si>
  <si>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</si>
  <si>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</si>
  <si>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</si>
  <si>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</si>
  <si>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</si>
  <si>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</si>
  <si>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</si>
  <si>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</si>
  <si>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</si>
  <si>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</si>
  <si>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</si>
  <si>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</si>
  <si>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</si>
  <si>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</si>
  <si>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</si>
  <si>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</si>
  <si>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</si>
  <si>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</si>
  <si>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</si>
  <si>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</si>
  <si>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</si>
  <si>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</si>
  <si>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</si>
  <si>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</si>
  <si>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</si>
  <si>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</si>
  <si>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</si>
  <si>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</si>
  <si>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</si>
  <si>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</si>
  <si>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</si>
  <si>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</si>
  <si>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</si>
  <si>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</si>
  <si>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</si>
  <si>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</si>
  <si>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</si>
  <si>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</si>
  <si>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</si>
  <si>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</si>
  <si>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</si>
  <si>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</si>
  <si>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</si>
  <si>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</si>
  <si>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</si>
  <si>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</si>
  <si>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</si>
  <si>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</si>
  <si>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</si>
  <si>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</si>
  <si>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</si>
  <si>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</si>
  <si>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</si>
  <si>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</si>
  <si>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</si>
  <si>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</si>
  <si>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</si>
  <si>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</si>
  <si>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</si>
  <si>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</si>
  <si>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</si>
  <si>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</si>
  <si>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</si>
  <si>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</si>
  <si>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</si>
  <si>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</si>
  <si>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</si>
  <si>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</si>
  <si>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</si>
  <si>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</si>
  <si>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注：我单位2022年无政府性基金预算支出，故此表为空（如果有数据请删除此备注，没有数据请删除括号内容）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</si>
  <si>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</si>
  <si>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</si>
  <si>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</si>
  <si>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</si>
  <si>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</si>
  <si>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</si>
  <si>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</si>
  <si>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</si>
  <si>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</si>
  <si>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</si>
  <si>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</si>
  <si>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</si>
  <si>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</si>
  <si>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</si>
  <si>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</si>
  <si>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</si>
  <si>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</si>
  <si>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</si>
  <si>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</si>
  <si>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</si>
  <si>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</si>
  <si>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切实保障浉河区退役军人养老保险接续业务，清理解决基金统收统支业务，切实完成企业退休职工资格认证保障待遇领取工作。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</si>
  <si>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</si>
  <si>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</si>
  <si>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</si>
  <si>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</si>
  <si>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</si>
  <si>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</si>
  <si>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</si>
  <si>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</si>
  <si>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</si>
  <si>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</si>
  <si>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</si>
  <si>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社会成本指标</t>
  </si>
  <si>
    <t>生态环境成本指标</t>
  </si>
  <si>
    <t xml:space="preserve"> 产出指标  </t>
  </si>
  <si>
    <t>数量指标</t>
  </si>
  <si>
    <t>工作完成比例</t>
  </si>
  <si>
    <t>质量指标</t>
  </si>
  <si>
    <t>时效指标</t>
  </si>
  <si>
    <t>工作完成及时性</t>
  </si>
  <si>
    <t xml:space="preserve">效益指标  </t>
  </si>
  <si>
    <t>经济效益指标</t>
  </si>
  <si>
    <t>社会效益指标</t>
  </si>
  <si>
    <t>服务民生社会效益</t>
  </si>
  <si>
    <t>生态效益指标</t>
  </si>
  <si>
    <t>满意度指标</t>
  </si>
  <si>
    <t>服务对象满意度指标</t>
  </si>
  <si>
    <t>社会公众满意度</t>
  </si>
  <si>
    <t xml:space="preserve">本级部门预算项目绩效目标表 </t>
  </si>
  <si>
    <t>02</t>
    <phoneticPr fontId="12" type="noConversion"/>
  </si>
  <si>
    <t>01</t>
    <phoneticPr fontId="12" type="noConversion"/>
  </si>
  <si>
    <t>29</t>
    <phoneticPr fontId="12" type="noConversion"/>
  </si>
  <si>
    <t>17</t>
    <phoneticPr fontId="12" type="noConversion"/>
  </si>
  <si>
    <t>08</t>
    <phoneticPr fontId="12" type="noConversion"/>
  </si>
  <si>
    <t>10</t>
    <phoneticPr fontId="12" type="noConversion"/>
  </si>
  <si>
    <t>13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</si>
</sst>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8" formatCode="_ * #,##0.000_ ;_ * \-#,##0.000_ ;_ * &quot;-&quot;???_ ;_ @_ "/>
    <numFmt numFmtId="179" formatCode="00"/>
    <numFmt numFmtId="180" formatCode="0000"/>
    <numFmt numFmtId="181" formatCode="#,##0.0_);[Red]\(#,##0.0\)"/>
    <numFmt numFmtId="182" formatCode="#,##0.0_ "/>
    <numFmt numFmtId="183" formatCode="#,##0.00_ "/>
    <numFmt numFmtId="184" formatCode="#,##0.0000"/>
    <numFmt numFmtId="185" formatCode="0.0"/>
  </numFmts>
  <fonts count="13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14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1"/>
    <xf numFmtId="0" fontId="4" fillId="0" borderId="0" xfId="1" applyFont="1"/>
    <xf numFmtId="178" fontId="4" fillId="0" borderId="0" xfId="1" applyNumberFormat="1" applyFont="1" applyFill="1"/>
    <xf numFmtId="0" fontId="4" fillId="0" borderId="0" xfId="1" applyFont="1" applyFill="1"/>
    <xf numFmtId="179" fontId="5" fillId="0" borderId="0" xfId="1" applyNumberFormat="1" applyFont="1" applyFill="1" applyAlignment="1" applyProtection="1">
      <alignment horizontal="center" vertical="center"/>
    </xf>
    <xf numFmtId="180" fontId="5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right" vertical="center"/>
    </xf>
    <xf numFmtId="0" fontId="5" fillId="0" borderId="0" xfId="1" applyNumberFormat="1" applyFont="1" applyFill="1" applyAlignment="1" applyProtection="1">
      <alignment horizontal="left" vertical="center" wrapText="1"/>
    </xf>
    <xf numFmtId="181" fontId="5" fillId="0" borderId="0" xfId="1" applyNumberFormat="1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181" fontId="5" fillId="0" borderId="3" xfId="1" applyNumberFormat="1" applyFont="1" applyFill="1" applyBorder="1" applyAlignment="1" applyProtection="1">
      <alignment vertical="center"/>
    </xf>
    <xf numFmtId="0" fontId="5" fillId="0" borderId="4" xfId="1" applyNumberFormat="1" applyFont="1" applyFill="1" applyBorder="1" applyAlignment="1" applyProtection="1">
      <alignment horizontal="centerContinuous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Continuous" vertical="center"/>
    </xf>
    <xf numFmtId="179" fontId="5" fillId="0" borderId="2" xfId="1" applyNumberFormat="1" applyFont="1" applyFill="1" applyBorder="1" applyAlignment="1" applyProtection="1">
      <alignment horizontal="center" vertical="center"/>
    </xf>
    <xf numFmtId="180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178" fontId="5" fillId="0" borderId="2" xfId="1" applyNumberFormat="1" applyFont="1" applyFill="1" applyBorder="1" applyAlignment="1" applyProtection="1">
      <alignment horizontal="left" vertical="center"/>
    </xf>
    <xf numFmtId="178" fontId="5" fillId="0" borderId="2" xfId="1" applyNumberFormat="1" applyFont="1" applyFill="1" applyBorder="1" applyAlignment="1" applyProtection="1">
      <alignment horizontal="left" vertical="center" wrapText="1"/>
    </xf>
    <xf numFmtId="178" fontId="5" fillId="0" borderId="2" xfId="1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Alignment="1" applyProtection="1">
      <alignment horizontal="left" vertical="center" wrapText="1"/>
    </xf>
    <xf numFmtId="182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182" fontId="5" fillId="0" borderId="0" xfId="1" applyNumberFormat="1" applyFont="1" applyFill="1" applyAlignment="1" applyProtection="1">
      <alignment vertical="center"/>
    </xf>
    <xf numFmtId="181" fontId="5" fillId="0" borderId="0" xfId="1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2" borderId="0" xfId="0" applyFont="1" applyFill="1">
      <alignment vertical="center"/>
    </xf>
    <xf numFmtId="0" fontId="5" fillId="3" borderId="0" xfId="0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83" fontId="6" fillId="0" borderId="0" xfId="0" applyNumberFormat="1" applyFont="1" applyFill="1" applyBorder="1" applyAlignment="1">
      <alignment horizontal="centerContinuous" vertical="center"/>
    </xf>
    <xf numFmtId="183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1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183" fontId="5" fillId="0" borderId="10" xfId="0" applyNumberFormat="1" applyFont="1" applyFill="1" applyBorder="1" applyAlignment="1">
      <alignment horizontal="centerContinuous" vertical="center"/>
    </xf>
    <xf numFmtId="183" fontId="5" fillId="0" borderId="9" xfId="0" applyNumberFormat="1" applyFont="1" applyFill="1" applyBorder="1" applyAlignment="1">
      <alignment horizontal="centerContinuous" vertical="center"/>
    </xf>
    <xf numFmtId="183" fontId="5" fillId="0" borderId="2" xfId="0" applyNumberFormat="1" applyFont="1" applyFill="1" applyBorder="1" applyAlignment="1">
      <alignment horizontal="centerContinuous" vertical="center"/>
    </xf>
    <xf numFmtId="183" fontId="5" fillId="0" borderId="2" xfId="0" applyNumberFormat="1" applyFont="1" applyFill="1" applyBorder="1" applyAlignment="1">
      <alignment horizontal="centerContinuous" vertical="center" wrapText="1"/>
    </xf>
    <xf numFmtId="18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3" xfId="2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2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3" fontId="5" fillId="0" borderId="0" xfId="3" applyNumberFormat="1" applyFont="1" applyFill="1" applyAlignment="1" applyProtection="1">
      <alignment horizontal="right" vertical="center"/>
    </xf>
    <xf numFmtId="183" fontId="5" fillId="0" borderId="3" xfId="3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center" wrapText="1"/>
    </xf>
    <xf numFmtId="185" fontId="5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85" fontId="5" fillId="3" borderId="0" xfId="0" applyNumberFormat="1" applyFont="1" applyFill="1" applyBorder="1" applyAlignment="1">
      <alignment horizontal="right" vertical="center"/>
    </xf>
    <xf numFmtId="18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4" fontId="5" fillId="0" borderId="12" xfId="0" applyNumberFormat="1" applyFont="1" applyFill="1" applyBorder="1" applyAlignment="1">
      <alignment horizontal="center" vertical="center" wrapText="1"/>
    </xf>
    <xf numFmtId="184" fontId="5" fillId="0" borderId="15" xfId="0" applyNumberFormat="1" applyFont="1" applyFill="1" applyBorder="1" applyAlignment="1">
      <alignment horizontal="center" vertical="center" wrapText="1"/>
    </xf>
    <xf numFmtId="184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3" fontId="5" fillId="0" borderId="13" xfId="0" applyNumberFormat="1" applyFont="1" applyFill="1" applyBorder="1" applyAlignment="1">
      <alignment horizontal="center" vertical="center" wrapText="1"/>
    </xf>
    <xf numFmtId="183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3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1" applyNumberFormat="1" applyFont="1" applyFill="1" applyAlignment="1" applyProtection="1">
      <alignment horizontal="center" vertical="center"/>
    </xf>
    <xf numFmtId="179" fontId="5" fillId="2" borderId="0" xfId="1" applyNumberFormat="1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</cellXfs>
  <cellStyles count="4">
    <cellStyle name="百分比_EF4B13E29A0421FAE0430A08200E21FA" xfId="2"/>
    <cellStyle name="常规" xfId="0" builtinId="0"/>
    <cellStyle name="常规_439B6CFEF4310134E0530A0804CB25FB" xfId="3"/>
    <cellStyle name="常规_439B6D647C250158E0530A0804CC3FF1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ySplit="5" topLeftCell="A6" activePane="bottomLeft" state="frozen"/>
      <selection pane="bottomLeft" activeCell="A2" sqref="A2:D2"/>
    </sheetView>
  </sheetViews>
  <sheetFormatPr defaultColWidth="10" defaultRowHeight="13.5"/>
  <cols>
    <col min="1" max="1" width="25.625" customWidth="1"/>
    <col min="2" max="2" width="18" customWidth="1"/>
    <col min="3" max="3" width="25.625" customWidth="1"/>
    <col min="4" max="4" width="18" customWidth="1"/>
  </cols>
  <sheetData>
    <row r="1" spans="1:4" ht="14.25" customHeight="1">
      <c r="A1" s="94" t="s">
        <v>0</v>
      </c>
      <c r="B1" s="94"/>
      <c r="C1" s="94"/>
      <c r="D1" s="94"/>
    </row>
    <row r="2" spans="1:4" ht="23.45" customHeight="1">
      <c r="A2" s="95" t="s">
        <v>1</v>
      </c>
      <c r="B2" s="95"/>
      <c r="C2" s="95"/>
      <c r="D2" s="95"/>
    </row>
    <row r="3" spans="1:4" ht="16.5" customHeight="1">
      <c r="A3" s="7" t="s">
        <v>2</v>
      </c>
      <c r="B3" s="96" t="s">
        <v>3</v>
      </c>
      <c r="C3" s="96"/>
      <c r="D3" s="7" t="s">
        <v>4</v>
      </c>
    </row>
    <row r="4" spans="1:4" ht="16.5" customHeight="1">
      <c r="A4" s="97" t="s">
        <v>5</v>
      </c>
      <c r="B4" s="97"/>
      <c r="C4" s="97" t="s">
        <v>6</v>
      </c>
      <c r="D4" s="97"/>
    </row>
    <row r="5" spans="1:4" ht="16.5" customHeight="1">
      <c r="A5" s="45" t="s">
        <v>7</v>
      </c>
      <c r="B5" s="93" t="s">
        <v>8</v>
      </c>
      <c r="C5" s="45" t="s">
        <v>7</v>
      </c>
      <c r="D5" s="93" t="s">
        <v>8</v>
      </c>
    </row>
    <row r="6" spans="1:4" ht="16.5" customHeight="1">
      <c r="A6" s="44" t="s">
        <v>9</v>
      </c>
      <c r="B6" s="46">
        <v>106.64</v>
      </c>
      <c r="C6" s="43" t="s">
        <v>10</v>
      </c>
      <c r="D6" s="46"/>
    </row>
    <row r="7" spans="1:4" ht="16.5" customHeight="1">
      <c r="A7" s="44" t="s">
        <v>11</v>
      </c>
      <c r="B7" s="46">
        <v>0</v>
      </c>
      <c r="C7" s="43" t="s">
        <v>12</v>
      </c>
      <c r="D7" s="46"/>
    </row>
    <row r="8" spans="1:4" ht="16.5" customHeight="1">
      <c r="A8" s="44" t="s">
        <v>13</v>
      </c>
      <c r="B8" s="46">
        <v>0</v>
      </c>
      <c r="C8" s="43" t="s">
        <v>14</v>
      </c>
      <c r="D8" s="46"/>
    </row>
    <row r="9" spans="1:4" ht="16.5" customHeight="1">
      <c r="A9" s="44" t="s">
        <v>15</v>
      </c>
      <c r="B9" s="46">
        <v>0</v>
      </c>
      <c r="C9" s="43" t="s">
        <v>16</v>
      </c>
      <c r="D9" s="46"/>
    </row>
    <row r="10" spans="1:4" ht="16.5" customHeight="1">
      <c r="A10" s="44" t="s">
        <v>17</v>
      </c>
      <c r="B10" s="46">
        <v>0</v>
      </c>
      <c r="C10" s="43" t="s">
        <v>18</v>
      </c>
      <c r="D10" s="46"/>
    </row>
    <row r="11" spans="1:4" ht="16.5" customHeight="1">
      <c r="A11" s="44" t="s">
        <v>19</v>
      </c>
      <c r="B11" s="46">
        <v>0</v>
      </c>
      <c r="C11" s="43" t="s">
        <v>20</v>
      </c>
      <c r="D11" s="46"/>
    </row>
    <row r="12" spans="1:4" ht="16.5" customHeight="1">
      <c r="A12" s="44" t="s">
        <v>21</v>
      </c>
      <c r="B12" s="46">
        <v>0</v>
      </c>
      <c r="C12" s="43" t="s">
        <v>22</v>
      </c>
      <c r="D12" s="46"/>
    </row>
    <row r="13" spans="1:4" ht="16.5" customHeight="1">
      <c r="A13" s="44" t="s">
        <v>23</v>
      </c>
      <c r="B13" s="46">
        <v>0</v>
      </c>
      <c r="C13" s="43" t="s">
        <v>24</v>
      </c>
      <c r="D13" s="46">
        <v>10.96</v>
      </c>
    </row>
    <row r="14" spans="1:4" ht="16.5" customHeight="1">
      <c r="A14" s="44" t="s">
        <v>25</v>
      </c>
      <c r="B14" s="46">
        <v>0</v>
      </c>
      <c r="C14" s="43" t="s">
        <v>26</v>
      </c>
      <c r="D14" s="46"/>
    </row>
    <row r="15" spans="1:4" ht="16.5" customHeight="1">
      <c r="A15" s="44"/>
      <c r="B15" s="46"/>
      <c r="C15" s="43" t="s">
        <v>27</v>
      </c>
      <c r="D15" s="46">
        <v>87.46</v>
      </c>
    </row>
    <row r="16" spans="1:4" ht="16.5" customHeight="1">
      <c r="A16" s="44"/>
      <c r="B16" s="46"/>
      <c r="C16" s="43" t="s">
        <v>28</v>
      </c>
      <c r="D16" s="46"/>
    </row>
    <row r="17" spans="1:4" ht="16.5" customHeight="1">
      <c r="A17" s="44"/>
      <c r="B17" s="46"/>
      <c r="C17" s="43" t="s">
        <v>29</v>
      </c>
      <c r="D17" s="46"/>
    </row>
    <row r="18" spans="1:4" ht="16.5" customHeight="1">
      <c r="A18" s="44"/>
      <c r="B18" s="46"/>
      <c r="C18" s="43" t="s">
        <v>30</v>
      </c>
      <c r="D18" s="46"/>
    </row>
    <row r="19" spans="1:4" ht="16.5" customHeight="1">
      <c r="A19" s="44"/>
      <c r="B19" s="46"/>
      <c r="C19" s="43" t="s">
        <v>31</v>
      </c>
      <c r="D19" s="46"/>
    </row>
    <row r="20" spans="1:4" ht="16.5" customHeight="1">
      <c r="A20" s="44"/>
      <c r="B20" s="46"/>
      <c r="C20" s="43" t="s">
        <v>32</v>
      </c>
      <c r="D20" s="46"/>
    </row>
    <row r="21" spans="1:4" ht="16.5" customHeight="1">
      <c r="A21" s="44"/>
      <c r="B21" s="46"/>
      <c r="C21" s="43" t="s">
        <v>33</v>
      </c>
      <c r="D21" s="46"/>
    </row>
    <row r="22" spans="1:4" ht="16.5" customHeight="1">
      <c r="A22" s="44"/>
      <c r="B22" s="46"/>
      <c r="C22" s="43" t="s">
        <v>34</v>
      </c>
      <c r="D22" s="46"/>
    </row>
    <row r="23" spans="1:4" ht="16.5" customHeight="1">
      <c r="A23" s="44"/>
      <c r="B23" s="46"/>
      <c r="C23" s="43" t="s">
        <v>35</v>
      </c>
      <c r="D23" s="46"/>
    </row>
    <row r="24" spans="1:4" ht="16.5" customHeight="1">
      <c r="A24" s="44"/>
      <c r="B24" s="46"/>
      <c r="C24" s="43" t="s">
        <v>36</v>
      </c>
      <c r="D24" s="46"/>
    </row>
    <row r="25" spans="1:4" ht="16.5" customHeight="1">
      <c r="A25" s="44"/>
      <c r="B25" s="46"/>
      <c r="C25" s="43" t="s">
        <v>37</v>
      </c>
      <c r="D25" s="46">
        <v>8.2200000000000006</v>
      </c>
    </row>
    <row r="26" spans="1:4" ht="16.5" customHeight="1">
      <c r="A26" s="44"/>
      <c r="B26" s="46"/>
      <c r="C26" s="43" t="s">
        <v>38</v>
      </c>
      <c r="D26" s="46"/>
    </row>
    <row r="27" spans="1:4" ht="16.5" customHeight="1">
      <c r="A27" s="44"/>
      <c r="B27" s="46"/>
      <c r="C27" s="43" t="s">
        <v>39</v>
      </c>
      <c r="D27" s="46"/>
    </row>
    <row r="28" spans="1:4" ht="16.5" customHeight="1">
      <c r="A28" s="44"/>
      <c r="B28" s="46"/>
      <c r="C28" s="43" t="s">
        <v>40</v>
      </c>
      <c r="D28" s="46"/>
    </row>
    <row r="29" spans="1:4" ht="16.5" customHeight="1">
      <c r="A29" s="44"/>
      <c r="B29" s="46"/>
      <c r="C29" s="43" t="s">
        <v>41</v>
      </c>
      <c r="D29" s="46"/>
    </row>
    <row r="30" spans="1:4" ht="16.5" customHeight="1">
      <c r="A30" s="44"/>
      <c r="B30" s="46"/>
      <c r="C30" s="43" t="s">
        <v>42</v>
      </c>
      <c r="D30" s="46"/>
    </row>
    <row r="31" spans="1:4" ht="16.5" customHeight="1">
      <c r="A31" s="44"/>
      <c r="B31" s="46"/>
      <c r="C31" s="43" t="s">
        <v>43</v>
      </c>
      <c r="D31" s="46"/>
    </row>
    <row r="32" spans="1:4" ht="16.5" customHeight="1">
      <c r="A32" s="44"/>
      <c r="B32" s="46"/>
      <c r="C32" s="43" t="s">
        <v>44</v>
      </c>
      <c r="D32" s="46"/>
    </row>
    <row r="33" spans="1:4" ht="16.5" customHeight="1">
      <c r="A33" s="44"/>
      <c r="B33" s="46"/>
      <c r="C33" s="43" t="s">
        <v>45</v>
      </c>
      <c r="D33" s="46"/>
    </row>
    <row r="34" spans="1:4" ht="16.5" customHeight="1">
      <c r="A34" s="44"/>
      <c r="B34" s="46"/>
      <c r="C34" s="43" t="s">
        <v>46</v>
      </c>
      <c r="D34" s="46"/>
    </row>
    <row r="35" spans="1:4" ht="16.5" customHeight="1">
      <c r="A35" s="44"/>
      <c r="B35" s="46"/>
      <c r="C35" s="44" t="s">
        <v>47</v>
      </c>
      <c r="D35" s="46"/>
    </row>
    <row r="36" spans="1:4" ht="16.5" customHeight="1">
      <c r="A36" s="44" t="s">
        <v>48</v>
      </c>
      <c r="B36" s="46">
        <v>106.64</v>
      </c>
      <c r="C36" s="45" t="s">
        <v>49</v>
      </c>
      <c r="D36" s="46">
        <v>106.64</v>
      </c>
    </row>
    <row r="37" spans="1:4" ht="16.5" customHeight="1">
      <c r="A37" s="44" t="s">
        <v>50</v>
      </c>
      <c r="B37" s="46">
        <v>0</v>
      </c>
      <c r="C37" s="44" t="s">
        <v>51</v>
      </c>
      <c r="D37" s="46"/>
    </row>
    <row r="38" spans="1:4" ht="22.7" customHeight="1">
      <c r="A38" s="44" t="s">
        <v>52</v>
      </c>
      <c r="B38" s="46">
        <v>106.64</v>
      </c>
      <c r="C38" s="45" t="s">
        <v>53</v>
      </c>
      <c r="D38" s="46">
        <v>106.64</v>
      </c>
    </row>
    <row r="39" spans="1:4" ht="14.25" customHeight="1">
      <c r="A39" s="98"/>
      <c r="B39" s="98"/>
      <c r="C39" s="98"/>
      <c r="D39" s="98"/>
    </row>
  </sheetData>
  <mergeCells count="6">
    <mergeCell ref="A39:D39"/>
    <mergeCell ref="A1:D1"/>
    <mergeCell ref="A2:D2"/>
    <mergeCell ref="B3:C3"/>
    <mergeCell ref="A4:B4"/>
    <mergeCell ref="C4:D4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H18" sqref="H18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7" ht="14.25" customHeight="1">
      <c r="A1" s="94" t="s">
        <v>229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ht="28.5" customHeight="1">
      <c r="A2" s="95" t="s">
        <v>230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7" ht="14.25" customHeight="1">
      <c r="A3" s="8" t="s">
        <v>56</v>
      </c>
      <c r="B3" s="101"/>
      <c r="C3" s="101"/>
      <c r="D3" s="101"/>
      <c r="E3" s="101"/>
      <c r="F3" s="8"/>
      <c r="G3" s="8"/>
      <c r="H3" s="8"/>
      <c r="I3" s="8"/>
      <c r="J3" s="8"/>
      <c r="K3" s="8"/>
      <c r="L3" s="8"/>
      <c r="O3" s="94" t="s">
        <v>4</v>
      </c>
      <c r="P3" s="94"/>
      <c r="Q3" s="94"/>
    </row>
    <row r="4" spans="1:17" ht="14.25" customHeight="1">
      <c r="A4" s="140" t="s">
        <v>231</v>
      </c>
      <c r="B4" s="140" t="s">
        <v>232</v>
      </c>
      <c r="C4" s="140" t="s">
        <v>233</v>
      </c>
      <c r="D4" s="140" t="s">
        <v>234</v>
      </c>
      <c r="E4" s="140" t="s">
        <v>61</v>
      </c>
      <c r="F4" s="140" t="s">
        <v>235</v>
      </c>
      <c r="G4" s="140"/>
      <c r="H4" s="140"/>
      <c r="I4" s="140" t="s">
        <v>236</v>
      </c>
      <c r="J4" s="140"/>
      <c r="K4" s="140"/>
      <c r="L4" s="140" t="s">
        <v>65</v>
      </c>
      <c r="M4" s="140" t="s">
        <v>237</v>
      </c>
      <c r="N4" s="140" t="s">
        <v>238</v>
      </c>
      <c r="O4" s="140" t="s">
        <v>71</v>
      </c>
      <c r="P4" s="140" t="s">
        <v>239</v>
      </c>
      <c r="Q4" s="140" t="s">
        <v>240</v>
      </c>
    </row>
    <row r="5" spans="1:17" ht="22.7" customHeight="1">
      <c r="A5" s="140"/>
      <c r="B5" s="140"/>
      <c r="C5" s="140"/>
      <c r="D5" s="140"/>
      <c r="E5" s="140"/>
      <c r="F5" s="9" t="s">
        <v>62</v>
      </c>
      <c r="G5" s="9" t="s">
        <v>63</v>
      </c>
      <c r="H5" s="9" t="s">
        <v>64</v>
      </c>
      <c r="I5" s="9" t="s">
        <v>62</v>
      </c>
      <c r="J5" s="9" t="s">
        <v>63</v>
      </c>
      <c r="K5" s="9" t="s">
        <v>64</v>
      </c>
      <c r="L5" s="140"/>
      <c r="M5" s="140"/>
      <c r="N5" s="140"/>
      <c r="O5" s="140"/>
      <c r="P5" s="140"/>
      <c r="Q5" s="140"/>
    </row>
    <row r="6" spans="1:17" ht="33.950000000000003" customHeight="1">
      <c r="A6" s="10"/>
      <c r="B6" s="10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3.950000000000003" customHeight="1">
      <c r="A7" s="10"/>
      <c r="B7" s="10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6.5" customHeight="1">
      <c r="A8" s="12" t="s">
        <v>183</v>
      </c>
      <c r="B8" s="12"/>
      <c r="C8" s="13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</sheetData>
  <mergeCells count="17">
    <mergeCell ref="Q4:Q5"/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</mergeCells>
  <phoneticPr fontId="12" type="noConversion"/>
  <printOptions horizontalCentered="1"/>
  <pageMargins left="0.38899999856948902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2" topLeftCell="A21" activePane="bottomLeft" state="frozen"/>
      <selection pane="bottomLeft" activeCell="N52" sqref="N52"/>
    </sheetView>
  </sheetViews>
  <sheetFormatPr defaultColWidth="9" defaultRowHeight="13.5"/>
  <cols>
    <col min="1" max="16384" width="9" style="1"/>
  </cols>
  <sheetData>
    <row r="1" spans="1:7">
      <c r="G1" s="1" t="s">
        <v>241</v>
      </c>
    </row>
    <row r="2" spans="1:7" ht="24">
      <c r="A2" s="131" t="s">
        <v>242</v>
      </c>
      <c r="B2" s="131"/>
      <c r="C2" s="131"/>
      <c r="D2" s="131"/>
      <c r="E2" s="131"/>
      <c r="F2" s="131"/>
      <c r="G2" s="131"/>
    </row>
    <row r="3" spans="1:7">
      <c r="A3" s="132" t="s">
        <v>243</v>
      </c>
      <c r="B3" s="132"/>
      <c r="C3" s="132"/>
      <c r="D3" s="132"/>
      <c r="E3" s="132"/>
      <c r="F3" s="132"/>
      <c r="G3" s="132"/>
    </row>
    <row r="4" spans="1:7">
      <c r="A4" s="133" t="s">
        <v>232</v>
      </c>
      <c r="B4" s="133"/>
      <c r="C4" s="141"/>
      <c r="D4" s="141"/>
      <c r="E4" s="141"/>
      <c r="F4" s="141"/>
      <c r="G4" s="141"/>
    </row>
    <row r="5" spans="1:7">
      <c r="A5" s="133" t="s">
        <v>244</v>
      </c>
      <c r="B5" s="133"/>
      <c r="C5" s="141"/>
      <c r="D5" s="141"/>
      <c r="E5" s="141"/>
      <c r="F5" s="141"/>
      <c r="G5" s="141"/>
    </row>
    <row r="6" spans="1:7">
      <c r="A6" s="133" t="s">
        <v>58</v>
      </c>
      <c r="B6" s="133"/>
      <c r="C6" s="141"/>
      <c r="D6" s="141"/>
      <c r="E6" s="141"/>
      <c r="F6" s="141"/>
      <c r="G6" s="141"/>
    </row>
    <row r="7" spans="1:7">
      <c r="A7" s="133" t="s">
        <v>245</v>
      </c>
      <c r="B7" s="133" t="s">
        <v>246</v>
      </c>
      <c r="C7" s="133"/>
      <c r="D7" s="133"/>
      <c r="E7" s="142"/>
      <c r="F7" s="142"/>
      <c r="G7" s="142"/>
    </row>
    <row r="8" spans="1:7">
      <c r="A8" s="133"/>
      <c r="B8" s="133" t="s">
        <v>247</v>
      </c>
      <c r="C8" s="133"/>
      <c r="D8" s="133"/>
      <c r="E8" s="142"/>
      <c r="F8" s="142"/>
      <c r="G8" s="142"/>
    </row>
    <row r="9" spans="1:7">
      <c r="A9" s="133"/>
      <c r="B9" s="133" t="s">
        <v>248</v>
      </c>
      <c r="C9" s="133"/>
      <c r="D9" s="133"/>
      <c r="E9" s="142">
        <v>0</v>
      </c>
      <c r="F9" s="142"/>
      <c r="G9" s="142"/>
    </row>
    <row r="10" spans="1:7">
      <c r="A10" s="5" t="s">
        <v>249</v>
      </c>
      <c r="B10" s="143" t="s">
        <v>250</v>
      </c>
      <c r="C10" s="143"/>
      <c r="D10" s="143"/>
      <c r="E10" s="143"/>
      <c r="F10" s="143"/>
      <c r="G10" s="143"/>
    </row>
    <row r="11" spans="1:7">
      <c r="A11" s="133" t="s">
        <v>251</v>
      </c>
      <c r="B11" s="133"/>
      <c r="C11" s="133"/>
      <c r="D11" s="133"/>
      <c r="E11" s="133"/>
      <c r="F11" s="133"/>
      <c r="G11" s="133"/>
    </row>
    <row r="12" spans="1:7">
      <c r="A12" s="3" t="s">
        <v>252</v>
      </c>
      <c r="B12" s="3" t="s">
        <v>253</v>
      </c>
      <c r="C12" s="3" t="s">
        <v>254</v>
      </c>
      <c r="D12" s="5" t="s">
        <v>255</v>
      </c>
      <c r="E12" s="3" t="s">
        <v>256</v>
      </c>
      <c r="F12" s="5" t="s">
        <v>257</v>
      </c>
      <c r="G12" s="3" t="s">
        <v>258</v>
      </c>
    </row>
    <row r="13" spans="1:7" ht="22.5">
      <c r="A13" s="133" t="s">
        <v>259</v>
      </c>
      <c r="B13" s="3" t="s">
        <v>260</v>
      </c>
      <c r="C13" s="3" t="s">
        <v>261</v>
      </c>
      <c r="D13" s="5"/>
      <c r="E13" s="6"/>
      <c r="F13" s="5"/>
      <c r="G13" s="3"/>
    </row>
    <row r="14" spans="1:7" ht="22.5">
      <c r="A14" s="133"/>
      <c r="B14" s="3" t="s">
        <v>262</v>
      </c>
      <c r="C14" s="3"/>
      <c r="D14" s="5"/>
      <c r="E14" s="6"/>
      <c r="F14" s="5"/>
      <c r="G14" s="3"/>
    </row>
    <row r="15" spans="1:7" ht="22.5">
      <c r="A15" s="133"/>
      <c r="B15" s="3" t="s">
        <v>263</v>
      </c>
      <c r="C15" s="3"/>
      <c r="D15" s="5"/>
      <c r="E15" s="6"/>
      <c r="F15" s="5"/>
      <c r="G15" s="3"/>
    </row>
    <row r="16" spans="1:7" ht="22.5">
      <c r="A16" s="133" t="s">
        <v>264</v>
      </c>
      <c r="B16" s="3" t="s">
        <v>265</v>
      </c>
      <c r="C16" s="3" t="s">
        <v>266</v>
      </c>
      <c r="D16" s="5"/>
      <c r="E16" s="3"/>
      <c r="F16" s="3"/>
      <c r="G16" s="3"/>
    </row>
    <row r="17" spans="1:7">
      <c r="A17" s="133"/>
      <c r="B17" s="3" t="s">
        <v>267</v>
      </c>
      <c r="C17" s="3"/>
      <c r="D17" s="5"/>
      <c r="E17" s="6"/>
      <c r="F17" s="5"/>
      <c r="G17" s="3"/>
    </row>
    <row r="18" spans="1:7" ht="22.5">
      <c r="A18" s="133"/>
      <c r="B18" s="3" t="s">
        <v>268</v>
      </c>
      <c r="C18" s="3" t="s">
        <v>269</v>
      </c>
      <c r="D18" s="5"/>
      <c r="E18" s="6"/>
      <c r="F18" s="5"/>
      <c r="G18" s="3"/>
    </row>
    <row r="19" spans="1:7" ht="22.5">
      <c r="A19" s="133" t="s">
        <v>270</v>
      </c>
      <c r="B19" s="3" t="s">
        <v>271</v>
      </c>
      <c r="C19" s="3"/>
      <c r="D19" s="5"/>
      <c r="E19" s="6"/>
      <c r="F19" s="5"/>
      <c r="G19" s="3"/>
    </row>
    <row r="20" spans="1:7" ht="22.5">
      <c r="A20" s="133"/>
      <c r="B20" s="3" t="s">
        <v>272</v>
      </c>
      <c r="C20" s="3" t="s">
        <v>273</v>
      </c>
      <c r="D20" s="3"/>
      <c r="E20" s="3"/>
      <c r="F20" s="3"/>
      <c r="G20" s="3"/>
    </row>
    <row r="21" spans="1:7" ht="22.5">
      <c r="A21" s="133"/>
      <c r="B21" s="3" t="s">
        <v>274</v>
      </c>
      <c r="C21" s="3"/>
      <c r="D21" s="5"/>
      <c r="E21" s="6"/>
      <c r="F21" s="5"/>
      <c r="G21" s="3"/>
    </row>
    <row r="22" spans="1:7" ht="22.5">
      <c r="A22" s="3" t="s">
        <v>275</v>
      </c>
      <c r="B22" s="3" t="s">
        <v>276</v>
      </c>
      <c r="C22" s="3" t="s">
        <v>277</v>
      </c>
      <c r="D22" s="5"/>
      <c r="E22" s="3"/>
      <c r="F22" s="3"/>
      <c r="G22" s="3"/>
    </row>
    <row r="24" spans="1:7" ht="24">
      <c r="A24" s="131" t="s">
        <v>278</v>
      </c>
      <c r="B24" s="131"/>
      <c r="C24" s="131"/>
      <c r="D24" s="131"/>
      <c r="E24" s="131"/>
      <c r="F24" s="131"/>
      <c r="G24" s="131"/>
    </row>
    <row r="25" spans="1:7">
      <c r="A25" s="132" t="s">
        <v>243</v>
      </c>
      <c r="B25" s="132"/>
      <c r="C25" s="132"/>
      <c r="D25" s="132"/>
      <c r="E25" s="132"/>
      <c r="F25" s="132"/>
      <c r="G25" s="132"/>
    </row>
    <row r="26" spans="1:7">
      <c r="A26" s="133" t="s">
        <v>232</v>
      </c>
      <c r="B26" s="133"/>
      <c r="C26" s="141"/>
      <c r="D26" s="141"/>
      <c r="E26" s="141"/>
      <c r="F26" s="141"/>
      <c r="G26" s="141"/>
    </row>
    <row r="27" spans="1:7">
      <c r="A27" s="133" t="s">
        <v>244</v>
      </c>
      <c r="B27" s="133"/>
      <c r="C27" s="141"/>
      <c r="D27" s="141"/>
      <c r="E27" s="141"/>
      <c r="F27" s="141"/>
      <c r="G27" s="141"/>
    </row>
    <row r="28" spans="1:7">
      <c r="A28" s="133" t="s">
        <v>58</v>
      </c>
      <c r="B28" s="133"/>
      <c r="C28" s="141"/>
      <c r="D28" s="141"/>
      <c r="E28" s="141"/>
      <c r="F28" s="141"/>
      <c r="G28" s="141"/>
    </row>
    <row r="29" spans="1:7">
      <c r="A29" s="133" t="s">
        <v>245</v>
      </c>
      <c r="B29" s="133" t="s">
        <v>246</v>
      </c>
      <c r="C29" s="133"/>
      <c r="D29" s="133"/>
      <c r="E29" s="142"/>
      <c r="F29" s="142"/>
      <c r="G29" s="142"/>
    </row>
    <row r="30" spans="1:7">
      <c r="A30" s="133"/>
      <c r="B30" s="133" t="s">
        <v>247</v>
      </c>
      <c r="C30" s="133"/>
      <c r="D30" s="133"/>
      <c r="E30" s="142"/>
      <c r="F30" s="142"/>
      <c r="G30" s="142"/>
    </row>
    <row r="31" spans="1:7">
      <c r="A31" s="133"/>
      <c r="B31" s="133" t="s">
        <v>248</v>
      </c>
      <c r="C31" s="133"/>
      <c r="D31" s="133"/>
      <c r="E31" s="142">
        <v>0</v>
      </c>
      <c r="F31" s="142"/>
      <c r="G31" s="142"/>
    </row>
    <row r="32" spans="1:7" ht="33" customHeight="1">
      <c r="A32" s="5" t="s">
        <v>249</v>
      </c>
      <c r="B32" s="143" t="s">
        <v>250</v>
      </c>
      <c r="C32" s="143"/>
      <c r="D32" s="143"/>
      <c r="E32" s="143"/>
      <c r="F32" s="143"/>
      <c r="G32" s="143"/>
    </row>
    <row r="33" spans="1:7">
      <c r="A33" s="133" t="s">
        <v>251</v>
      </c>
      <c r="B33" s="133"/>
      <c r="C33" s="133"/>
      <c r="D33" s="133"/>
      <c r="E33" s="133"/>
      <c r="F33" s="133"/>
      <c r="G33" s="133"/>
    </row>
    <row r="34" spans="1:7">
      <c r="A34" s="3" t="s">
        <v>252</v>
      </c>
      <c r="B34" s="3" t="s">
        <v>253</v>
      </c>
      <c r="C34" s="3" t="s">
        <v>254</v>
      </c>
      <c r="D34" s="5" t="s">
        <v>255</v>
      </c>
      <c r="E34" s="3" t="s">
        <v>256</v>
      </c>
      <c r="F34" s="5" t="s">
        <v>257</v>
      </c>
      <c r="G34" s="3" t="s">
        <v>258</v>
      </c>
    </row>
    <row r="35" spans="1:7" ht="22.5">
      <c r="A35" s="133" t="s">
        <v>259</v>
      </c>
      <c r="B35" s="3" t="s">
        <v>260</v>
      </c>
      <c r="C35" s="3" t="s">
        <v>261</v>
      </c>
      <c r="D35" s="5"/>
      <c r="E35" s="6"/>
      <c r="F35" s="5"/>
      <c r="G35" s="3"/>
    </row>
    <row r="36" spans="1:7" ht="22.5">
      <c r="A36" s="133"/>
      <c r="B36" s="3" t="s">
        <v>262</v>
      </c>
      <c r="C36" s="3"/>
      <c r="D36" s="5"/>
      <c r="E36" s="6"/>
      <c r="F36" s="5"/>
      <c r="G36" s="3"/>
    </row>
    <row r="37" spans="1:7" ht="22.5">
      <c r="A37" s="133"/>
      <c r="B37" s="3" t="s">
        <v>263</v>
      </c>
      <c r="C37" s="3"/>
      <c r="D37" s="5"/>
      <c r="E37" s="6"/>
      <c r="F37" s="5"/>
      <c r="G37" s="3"/>
    </row>
    <row r="38" spans="1:7" ht="22.5">
      <c r="A38" s="133" t="s">
        <v>264</v>
      </c>
      <c r="B38" s="3" t="s">
        <v>265</v>
      </c>
      <c r="C38" s="3" t="s">
        <v>266</v>
      </c>
      <c r="D38" s="5"/>
      <c r="E38" s="3"/>
      <c r="F38" s="3"/>
      <c r="G38" s="3"/>
    </row>
    <row r="39" spans="1:7">
      <c r="A39" s="133"/>
      <c r="B39" s="3" t="s">
        <v>267</v>
      </c>
      <c r="C39" s="3"/>
      <c r="D39" s="5"/>
      <c r="E39" s="6"/>
      <c r="F39" s="5"/>
      <c r="G39" s="3"/>
    </row>
    <row r="40" spans="1:7" ht="22.5">
      <c r="A40" s="133"/>
      <c r="B40" s="3" t="s">
        <v>268</v>
      </c>
      <c r="C40" s="3" t="s">
        <v>269</v>
      </c>
      <c r="D40" s="5"/>
      <c r="E40" s="6"/>
      <c r="F40" s="5"/>
      <c r="G40" s="3"/>
    </row>
    <row r="41" spans="1:7" ht="22.5">
      <c r="A41" s="133" t="s">
        <v>270</v>
      </c>
      <c r="B41" s="3" t="s">
        <v>271</v>
      </c>
      <c r="C41" s="3"/>
      <c r="D41" s="5"/>
      <c r="E41" s="6"/>
      <c r="F41" s="5"/>
      <c r="G41" s="3"/>
    </row>
    <row r="42" spans="1:7" ht="22.5">
      <c r="A42" s="133"/>
      <c r="B42" s="3" t="s">
        <v>272</v>
      </c>
      <c r="C42" s="3" t="s">
        <v>273</v>
      </c>
      <c r="D42" s="3"/>
      <c r="E42" s="3"/>
      <c r="F42" s="3"/>
      <c r="G42" s="3"/>
    </row>
    <row r="43" spans="1:7" ht="22.5">
      <c r="A43" s="133"/>
      <c r="B43" s="3" t="s">
        <v>274</v>
      </c>
      <c r="C43" s="3"/>
      <c r="D43" s="5"/>
      <c r="E43" s="6"/>
      <c r="F43" s="5"/>
      <c r="G43" s="3"/>
    </row>
    <row r="44" spans="1:7" ht="22.5">
      <c r="A44" s="3" t="s">
        <v>275</v>
      </c>
      <c r="B44" s="3" t="s">
        <v>276</v>
      </c>
      <c r="C44" s="3" t="s">
        <v>277</v>
      </c>
      <c r="D44" s="5"/>
      <c r="E44" s="3"/>
      <c r="F44" s="3"/>
      <c r="G44" s="3"/>
    </row>
  </sheetData>
  <mergeCells count="40">
    <mergeCell ref="A35:A37"/>
    <mergeCell ref="A38:A40"/>
    <mergeCell ref="A41:A43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28:B28"/>
    <mergeCell ref="C28:G28"/>
    <mergeCell ref="B29:D29"/>
    <mergeCell ref="E29:G29"/>
    <mergeCell ref="B30:D30"/>
    <mergeCell ref="E30:G30"/>
    <mergeCell ref="A25:G25"/>
    <mergeCell ref="A26:B26"/>
    <mergeCell ref="C26:G26"/>
    <mergeCell ref="A27:B27"/>
    <mergeCell ref="C27:G27"/>
    <mergeCell ref="B9:D9"/>
    <mergeCell ref="E9:G9"/>
    <mergeCell ref="B10:G10"/>
    <mergeCell ref="A11:G11"/>
    <mergeCell ref="A24:G24"/>
    <mergeCell ref="A6:B6"/>
    <mergeCell ref="C6:G6"/>
    <mergeCell ref="B7:D7"/>
    <mergeCell ref="E7:G7"/>
    <mergeCell ref="B8:D8"/>
    <mergeCell ref="E8:G8"/>
    <mergeCell ref="A2:G2"/>
    <mergeCell ref="A3:G3"/>
    <mergeCell ref="A4:B4"/>
    <mergeCell ref="C4:G4"/>
    <mergeCell ref="A5:B5"/>
    <mergeCell ref="C5:G5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pane ySplit="6" topLeftCell="A7" activePane="bottomLeft" state="frozen"/>
      <selection pane="bottomLeft" activeCell="J22" sqref="J22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9" ht="14.25" customHeight="1">
      <c r="A1" s="8"/>
      <c r="B1" s="94" t="s">
        <v>54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27" customHeight="1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2.75" customHeight="1">
      <c r="A3" s="86"/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90"/>
      <c r="N3" s="91"/>
      <c r="O3" s="91"/>
      <c r="P3" s="91"/>
      <c r="Q3" s="91"/>
      <c r="R3" s="92"/>
      <c r="S3" s="91"/>
    </row>
    <row r="4" spans="1:19" ht="14.45" customHeight="1">
      <c r="A4" s="100" t="s">
        <v>56</v>
      </c>
      <c r="B4" s="100"/>
      <c r="C4" s="101" t="s">
        <v>3</v>
      </c>
      <c r="D4" s="101"/>
      <c r="E4" s="101"/>
      <c r="F4" s="101"/>
      <c r="G4" s="101"/>
      <c r="H4" s="8"/>
      <c r="I4" s="8"/>
      <c r="J4" s="8"/>
      <c r="K4" s="8"/>
      <c r="L4" s="8"/>
      <c r="M4" s="8"/>
      <c r="N4" s="8"/>
      <c r="O4" s="102" t="s">
        <v>4</v>
      </c>
      <c r="P4" s="102"/>
      <c r="Q4" s="102"/>
      <c r="R4" s="102"/>
      <c r="S4" s="102"/>
    </row>
    <row r="5" spans="1:19" ht="14.25" customHeight="1">
      <c r="A5" s="104" t="s">
        <v>57</v>
      </c>
      <c r="B5" s="105" t="s">
        <v>58</v>
      </c>
      <c r="C5" s="103" t="s">
        <v>59</v>
      </c>
      <c r="D5" s="103" t="s">
        <v>60</v>
      </c>
      <c r="E5" s="103"/>
      <c r="F5" s="103"/>
      <c r="G5" s="103"/>
      <c r="H5" s="103"/>
      <c r="I5" s="103"/>
      <c r="J5" s="103"/>
      <c r="K5" s="103"/>
      <c r="L5" s="103"/>
      <c r="M5" s="103"/>
      <c r="N5" s="104" t="s">
        <v>50</v>
      </c>
      <c r="O5" s="104"/>
      <c r="P5" s="104"/>
      <c r="Q5" s="104"/>
      <c r="R5" s="104"/>
      <c r="S5" s="104"/>
    </row>
    <row r="6" spans="1:19" ht="27.95" customHeight="1">
      <c r="A6" s="104"/>
      <c r="B6" s="105"/>
      <c r="C6" s="103"/>
      <c r="D6" s="89" t="s">
        <v>61</v>
      </c>
      <c r="E6" s="89" t="s">
        <v>62</v>
      </c>
      <c r="F6" s="89" t="s">
        <v>63</v>
      </c>
      <c r="G6" s="89" t="s">
        <v>64</v>
      </c>
      <c r="H6" s="89" t="s">
        <v>65</v>
      </c>
      <c r="I6" s="89" t="s">
        <v>66</v>
      </c>
      <c r="J6" s="89" t="s">
        <v>67</v>
      </c>
      <c r="K6" s="89" t="s">
        <v>68</v>
      </c>
      <c r="L6" s="89" t="s">
        <v>69</v>
      </c>
      <c r="M6" s="89" t="s">
        <v>70</v>
      </c>
      <c r="N6" s="89" t="s">
        <v>61</v>
      </c>
      <c r="O6" s="89" t="s">
        <v>62</v>
      </c>
      <c r="P6" s="89" t="s">
        <v>63</v>
      </c>
      <c r="Q6" s="89" t="s">
        <v>64</v>
      </c>
      <c r="R6" s="89" t="s">
        <v>65</v>
      </c>
      <c r="S6" s="89" t="s">
        <v>71</v>
      </c>
    </row>
    <row r="7" spans="1:19" ht="22.7" customHeight="1">
      <c r="A7" s="43">
        <v>208</v>
      </c>
      <c r="B7" s="43" t="s">
        <v>72</v>
      </c>
      <c r="C7" s="46">
        <v>106.64</v>
      </c>
      <c r="D7" s="46">
        <v>106.64</v>
      </c>
      <c r="E7" s="46">
        <v>106.64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22.7" customHeight="1">
      <c r="A8" s="43">
        <v>208002</v>
      </c>
      <c r="B8" s="43" t="s">
        <v>3</v>
      </c>
      <c r="C8" s="46">
        <v>106.64</v>
      </c>
      <c r="D8" s="46">
        <v>106.64</v>
      </c>
      <c r="E8" s="46">
        <v>106.64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ht="16.5" customHeight="1">
      <c r="A9" s="97" t="s">
        <v>61</v>
      </c>
      <c r="B9" s="97"/>
      <c r="C9" s="46">
        <v>106.64</v>
      </c>
      <c r="D9" s="46">
        <v>106.64</v>
      </c>
      <c r="E9" s="46">
        <v>106.64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</sheetData>
  <mergeCells count="11">
    <mergeCell ref="D5:M5"/>
    <mergeCell ref="N5:S5"/>
    <mergeCell ref="A9:B9"/>
    <mergeCell ref="A5:A6"/>
    <mergeCell ref="B5:B6"/>
    <mergeCell ref="C5:C6"/>
    <mergeCell ref="B1:S1"/>
    <mergeCell ref="A2:S2"/>
    <mergeCell ref="A4:B4"/>
    <mergeCell ref="C4:G4"/>
    <mergeCell ref="O4:S4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4" topLeftCell="A5" activePane="bottomLeft" state="frozen"/>
      <selection pane="bottomLeft" activeCell="I17" sqref="I17"/>
    </sheetView>
  </sheetViews>
  <sheetFormatPr defaultColWidth="10" defaultRowHeight="13.5"/>
  <cols>
    <col min="1" max="1" width="9.75" customWidth="1"/>
    <col min="2" max="2" width="31.375" customWidth="1"/>
    <col min="3" max="8" width="9.75" customWidth="1"/>
  </cols>
  <sheetData>
    <row r="1" spans="1:8" ht="14.25" customHeight="1">
      <c r="A1" s="94" t="s">
        <v>73</v>
      </c>
      <c r="B1" s="94"/>
      <c r="C1" s="94"/>
      <c r="D1" s="94"/>
      <c r="E1" s="94"/>
      <c r="F1" s="94"/>
      <c r="G1" s="94"/>
      <c r="H1" s="94"/>
    </row>
    <row r="2" spans="1:8" ht="27.75" customHeight="1">
      <c r="A2" s="95" t="s">
        <v>74</v>
      </c>
      <c r="B2" s="95"/>
      <c r="C2" s="95"/>
      <c r="D2" s="95"/>
      <c r="E2" s="95"/>
      <c r="F2" s="95"/>
      <c r="G2" s="95"/>
      <c r="H2" s="95"/>
    </row>
    <row r="3" spans="1:8" ht="14.25" customHeight="1">
      <c r="A3" s="7" t="s">
        <v>56</v>
      </c>
      <c r="B3" s="96" t="s">
        <v>3</v>
      </c>
      <c r="C3" s="96"/>
      <c r="D3" s="96"/>
      <c r="E3" s="8"/>
      <c r="F3" s="8"/>
      <c r="G3" s="8"/>
      <c r="H3" s="7" t="s">
        <v>4</v>
      </c>
    </row>
    <row r="4" spans="1:8" ht="28.5" customHeight="1">
      <c r="A4" s="45" t="s">
        <v>75</v>
      </c>
      <c r="B4" s="45" t="s">
        <v>76</v>
      </c>
      <c r="C4" s="45" t="s">
        <v>61</v>
      </c>
      <c r="D4" s="45" t="s">
        <v>77</v>
      </c>
      <c r="E4" s="45" t="s">
        <v>78</v>
      </c>
      <c r="F4" s="45" t="s">
        <v>79</v>
      </c>
      <c r="G4" s="45" t="s">
        <v>80</v>
      </c>
      <c r="H4" s="45" t="s">
        <v>81</v>
      </c>
    </row>
    <row r="5" spans="1:8" ht="16.5" customHeight="1">
      <c r="A5" s="43" t="s">
        <v>82</v>
      </c>
      <c r="B5" s="43" t="s">
        <v>83</v>
      </c>
      <c r="C5" s="46">
        <f>D5</f>
        <v>10.96</v>
      </c>
      <c r="D5" s="46">
        <v>10.96</v>
      </c>
      <c r="E5" s="46"/>
      <c r="F5" s="46"/>
      <c r="G5" s="46"/>
      <c r="H5" s="46"/>
    </row>
    <row r="6" spans="1:8" ht="22.7" customHeight="1">
      <c r="A6" s="43" t="s">
        <v>84</v>
      </c>
      <c r="B6" s="43" t="s">
        <v>85</v>
      </c>
      <c r="C6" s="46">
        <f t="shared" ref="C6:C16" si="0">D6</f>
        <v>0</v>
      </c>
      <c r="D6" s="46"/>
      <c r="E6" s="46"/>
      <c r="F6" s="46"/>
      <c r="G6" s="46"/>
      <c r="H6" s="46"/>
    </row>
    <row r="7" spans="1:8" ht="16.5" customHeight="1">
      <c r="A7" s="43" t="s">
        <v>86</v>
      </c>
      <c r="B7" s="43" t="s">
        <v>87</v>
      </c>
      <c r="C7" s="46">
        <f t="shared" si="0"/>
        <v>0</v>
      </c>
      <c r="D7" s="46"/>
      <c r="E7" s="46"/>
      <c r="F7" s="46"/>
      <c r="G7" s="46"/>
      <c r="H7" s="46"/>
    </row>
    <row r="8" spans="1:8" ht="16.5" customHeight="1">
      <c r="A8" s="43" t="s">
        <v>88</v>
      </c>
      <c r="B8" s="43" t="s">
        <v>89</v>
      </c>
      <c r="C8" s="46">
        <f t="shared" si="0"/>
        <v>0</v>
      </c>
      <c r="D8" s="46"/>
      <c r="E8" s="46"/>
      <c r="F8" s="46"/>
      <c r="G8" s="46"/>
      <c r="H8" s="46"/>
    </row>
    <row r="9" spans="1:8" ht="22.7" customHeight="1">
      <c r="A9" s="43" t="s">
        <v>90</v>
      </c>
      <c r="B9" s="43" t="s">
        <v>91</v>
      </c>
      <c r="C9" s="46">
        <f t="shared" si="0"/>
        <v>0</v>
      </c>
      <c r="D9" s="46"/>
      <c r="E9" s="46"/>
      <c r="F9" s="46"/>
      <c r="G9" s="46"/>
      <c r="H9" s="46"/>
    </row>
    <row r="10" spans="1:8" ht="16.5" customHeight="1">
      <c r="A10" s="43" t="s">
        <v>92</v>
      </c>
      <c r="B10" s="43" t="s">
        <v>93</v>
      </c>
      <c r="C10" s="46">
        <f t="shared" si="0"/>
        <v>87.46</v>
      </c>
      <c r="D10" s="46">
        <v>87.46</v>
      </c>
      <c r="E10" s="46"/>
      <c r="F10" s="46"/>
      <c r="G10" s="46"/>
      <c r="H10" s="46"/>
    </row>
    <row r="11" spans="1:8" ht="16.5" customHeight="1">
      <c r="A11" s="43" t="s">
        <v>94</v>
      </c>
      <c r="B11" s="43" t="s">
        <v>95</v>
      </c>
      <c r="C11" s="46">
        <f t="shared" si="0"/>
        <v>0</v>
      </c>
      <c r="D11" s="46"/>
      <c r="E11" s="46"/>
      <c r="F11" s="46"/>
      <c r="G11" s="46"/>
      <c r="H11" s="46"/>
    </row>
    <row r="12" spans="1:8" ht="16.5" customHeight="1">
      <c r="A12" s="43" t="s">
        <v>96</v>
      </c>
      <c r="B12" s="43" t="s">
        <v>97</v>
      </c>
      <c r="C12" s="46">
        <f t="shared" si="0"/>
        <v>0</v>
      </c>
      <c r="D12" s="46"/>
      <c r="E12" s="46"/>
      <c r="F12" s="46"/>
      <c r="G12" s="46"/>
      <c r="H12" s="46"/>
    </row>
    <row r="13" spans="1:8" ht="16.5" customHeight="1">
      <c r="A13" s="43" t="s">
        <v>98</v>
      </c>
      <c r="B13" s="43" t="s">
        <v>99</v>
      </c>
      <c r="C13" s="46">
        <f t="shared" si="0"/>
        <v>8.2200000000000006</v>
      </c>
      <c r="D13" s="46">
        <v>8.2200000000000006</v>
      </c>
      <c r="E13" s="46"/>
      <c r="F13" s="46"/>
      <c r="G13" s="46"/>
      <c r="H13" s="46"/>
    </row>
    <row r="14" spans="1:8" ht="16.5" customHeight="1">
      <c r="A14" s="43" t="s">
        <v>100</v>
      </c>
      <c r="B14" s="43" t="s">
        <v>101</v>
      </c>
      <c r="C14" s="46">
        <f t="shared" si="0"/>
        <v>0</v>
      </c>
      <c r="D14" s="46"/>
      <c r="E14" s="46"/>
      <c r="F14" s="46"/>
      <c r="G14" s="46"/>
      <c r="H14" s="46"/>
    </row>
    <row r="15" spans="1:8" ht="16.5" customHeight="1">
      <c r="A15" s="43" t="s">
        <v>102</v>
      </c>
      <c r="B15" s="43" t="s">
        <v>103</v>
      </c>
      <c r="C15" s="46">
        <f t="shared" si="0"/>
        <v>0</v>
      </c>
      <c r="D15" s="46"/>
      <c r="E15" s="46"/>
      <c r="F15" s="46"/>
      <c r="G15" s="46"/>
      <c r="H15" s="46"/>
    </row>
    <row r="16" spans="1:8" ht="16.5" customHeight="1">
      <c r="A16" s="97" t="s">
        <v>104</v>
      </c>
      <c r="B16" s="97"/>
      <c r="C16" s="46">
        <f t="shared" si="0"/>
        <v>106.63999999999999</v>
      </c>
      <c r="D16" s="46">
        <f>SUM(D5:D15)</f>
        <v>106.63999999999999</v>
      </c>
      <c r="E16" s="46"/>
      <c r="F16" s="46">
        <v>0</v>
      </c>
      <c r="G16" s="46">
        <v>0</v>
      </c>
      <c r="H16" s="46">
        <v>0</v>
      </c>
    </row>
  </sheetData>
  <mergeCells count="4">
    <mergeCell ref="A1:H1"/>
    <mergeCell ref="A2:H2"/>
    <mergeCell ref="B3:D3"/>
    <mergeCell ref="A16:B16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pane xSplit="1" ySplit="7" topLeftCell="B8" activePane="bottomRight" state="frozen"/>
      <selection pane="topRight"/>
      <selection pane="bottomLeft"/>
      <selection pane="bottomRight" activeCell="A4" sqref="A4"/>
    </sheetView>
  </sheetViews>
  <sheetFormatPr defaultColWidth="10" defaultRowHeight="14.25"/>
  <cols>
    <col min="1" max="1" width="5.125" style="37" customWidth="1"/>
    <col min="2" max="2" width="27.625" style="37" customWidth="1"/>
    <col min="3" max="3" width="14.75" style="60" customWidth="1"/>
    <col min="4" max="4" width="29.5" style="37" customWidth="1"/>
    <col min="5" max="7" width="14.25" style="60" customWidth="1"/>
    <col min="8" max="8" width="13.375" style="60" customWidth="1"/>
    <col min="9" max="9" width="11.5" style="60" customWidth="1"/>
    <col min="10" max="11" width="4.625" style="37" customWidth="1"/>
    <col min="12" max="12" width="5.75" style="37" customWidth="1"/>
    <col min="13" max="16384" width="10" style="37"/>
  </cols>
  <sheetData>
    <row r="1" spans="1:16" ht="18" customHeight="1">
      <c r="I1" s="83" t="s">
        <v>105</v>
      </c>
    </row>
    <row r="2" spans="1:16" ht="24" customHeight="1">
      <c r="A2" s="61" t="s">
        <v>106</v>
      </c>
      <c r="B2" s="61"/>
      <c r="C2" s="62"/>
      <c r="D2" s="61"/>
      <c r="E2" s="62"/>
      <c r="F2" s="62"/>
      <c r="G2" s="62"/>
      <c r="H2" s="62"/>
      <c r="I2" s="62"/>
    </row>
    <row r="3" spans="1:16" ht="18" customHeight="1">
      <c r="A3" s="106" t="s">
        <v>107</v>
      </c>
      <c r="B3" s="106"/>
      <c r="C3" s="63"/>
      <c r="D3" s="64"/>
      <c r="E3" s="63"/>
      <c r="F3" s="63"/>
      <c r="G3" s="63"/>
      <c r="H3" s="63"/>
      <c r="I3" s="84" t="s">
        <v>4</v>
      </c>
    </row>
    <row r="4" spans="1:16" ht="18" customHeight="1">
      <c r="A4" s="65" t="s">
        <v>5</v>
      </c>
      <c r="B4" s="66"/>
      <c r="C4" s="67"/>
      <c r="D4" s="65" t="s">
        <v>6</v>
      </c>
      <c r="E4" s="68"/>
      <c r="F4" s="68"/>
      <c r="G4" s="68"/>
      <c r="H4" s="69"/>
      <c r="I4" s="69"/>
    </row>
    <row r="5" spans="1:16" ht="17.25" customHeight="1">
      <c r="A5" s="126" t="s">
        <v>108</v>
      </c>
      <c r="B5" s="119"/>
      <c r="C5" s="122" t="s">
        <v>8</v>
      </c>
      <c r="D5" s="110" t="s">
        <v>108</v>
      </c>
      <c r="E5" s="122" t="s">
        <v>61</v>
      </c>
      <c r="F5" s="68" t="s">
        <v>109</v>
      </c>
      <c r="G5" s="67"/>
      <c r="H5" s="69"/>
      <c r="I5" s="69"/>
    </row>
    <row r="6" spans="1:16" ht="17.25" customHeight="1">
      <c r="A6" s="127"/>
      <c r="B6" s="120"/>
      <c r="C6" s="123"/>
      <c r="D6" s="124"/>
      <c r="E6" s="123"/>
      <c r="F6" s="70" t="s">
        <v>62</v>
      </c>
      <c r="G6" s="70"/>
      <c r="H6" s="125" t="s">
        <v>110</v>
      </c>
      <c r="I6" s="125" t="s">
        <v>64</v>
      </c>
    </row>
    <row r="7" spans="1:16" ht="35.25" customHeight="1">
      <c r="A7" s="128"/>
      <c r="B7" s="121"/>
      <c r="C7" s="123"/>
      <c r="D7" s="124"/>
      <c r="E7" s="123"/>
      <c r="F7" s="71" t="s">
        <v>111</v>
      </c>
      <c r="G7" s="71" t="s">
        <v>112</v>
      </c>
      <c r="H7" s="125"/>
      <c r="I7" s="125"/>
    </row>
    <row r="8" spans="1:16" ht="20.25" customHeight="1">
      <c r="A8" s="116" t="s">
        <v>113</v>
      </c>
      <c r="B8" s="72" t="s">
        <v>111</v>
      </c>
      <c r="C8" s="73">
        <v>106.64</v>
      </c>
      <c r="D8" s="74" t="s">
        <v>10</v>
      </c>
      <c r="E8" s="73"/>
      <c r="F8" s="73"/>
      <c r="G8" s="73"/>
      <c r="H8" s="73"/>
      <c r="I8" s="73"/>
    </row>
    <row r="9" spans="1:16" s="58" customFormat="1" ht="20.25" customHeight="1">
      <c r="A9" s="117"/>
      <c r="B9" s="75" t="s">
        <v>114</v>
      </c>
      <c r="C9" s="73">
        <v>106.64</v>
      </c>
      <c r="D9" s="76" t="s">
        <v>12</v>
      </c>
      <c r="E9" s="73"/>
      <c r="F9" s="73"/>
      <c r="G9" s="73"/>
      <c r="H9" s="73"/>
      <c r="I9" s="73"/>
      <c r="J9" s="37"/>
      <c r="K9" s="37"/>
      <c r="L9" s="37"/>
      <c r="M9" s="37"/>
    </row>
    <row r="10" spans="1:16" s="59" customFormat="1" ht="20.25" customHeight="1">
      <c r="A10" s="117"/>
      <c r="B10" s="75" t="s">
        <v>115</v>
      </c>
      <c r="C10" s="73"/>
      <c r="D10" s="76" t="s">
        <v>14</v>
      </c>
      <c r="E10" s="73"/>
      <c r="F10" s="73"/>
      <c r="G10" s="73"/>
      <c r="H10" s="73"/>
      <c r="I10" s="73"/>
      <c r="J10" s="37"/>
      <c r="K10" s="37"/>
      <c r="L10" s="37"/>
      <c r="M10" s="37"/>
      <c r="N10" s="85"/>
      <c r="O10" s="85"/>
      <c r="P10" s="85"/>
    </row>
    <row r="11" spans="1:16" ht="20.25" customHeight="1">
      <c r="A11" s="117"/>
      <c r="B11" s="75" t="s">
        <v>116</v>
      </c>
      <c r="C11" s="73"/>
      <c r="D11" s="76" t="s">
        <v>16</v>
      </c>
      <c r="E11" s="73"/>
      <c r="F11" s="73"/>
      <c r="G11" s="73"/>
      <c r="H11" s="73"/>
      <c r="I11" s="73"/>
    </row>
    <row r="12" spans="1:16" ht="20.25" customHeight="1">
      <c r="A12" s="117"/>
      <c r="B12" s="75" t="s">
        <v>117</v>
      </c>
      <c r="C12" s="73"/>
      <c r="D12" s="76" t="s">
        <v>18</v>
      </c>
      <c r="E12" s="73"/>
      <c r="F12" s="73"/>
      <c r="G12" s="73"/>
      <c r="H12" s="73"/>
      <c r="I12" s="73"/>
    </row>
    <row r="13" spans="1:16" ht="20.25" customHeight="1">
      <c r="A13" s="117"/>
      <c r="B13" s="75" t="s">
        <v>118</v>
      </c>
      <c r="C13" s="73"/>
      <c r="D13" s="76" t="s">
        <v>20</v>
      </c>
      <c r="E13" s="73"/>
      <c r="F13" s="73"/>
      <c r="G13" s="73"/>
      <c r="H13" s="73"/>
      <c r="I13" s="73"/>
    </row>
    <row r="14" spans="1:16" ht="20.25" customHeight="1">
      <c r="A14" s="117"/>
      <c r="B14" s="75" t="s">
        <v>119</v>
      </c>
      <c r="C14" s="73"/>
      <c r="D14" s="76" t="s">
        <v>22</v>
      </c>
      <c r="E14" s="73"/>
      <c r="F14" s="73"/>
      <c r="G14" s="73"/>
      <c r="H14" s="73"/>
      <c r="I14" s="73"/>
    </row>
    <row r="15" spans="1:16" ht="20.25" customHeight="1">
      <c r="A15" s="117"/>
      <c r="B15" s="75" t="s">
        <v>120</v>
      </c>
      <c r="C15" s="73"/>
      <c r="D15" s="74" t="s">
        <v>24</v>
      </c>
      <c r="E15" s="73">
        <f>F15+H15+I15</f>
        <v>10.96</v>
      </c>
      <c r="F15" s="73">
        <f>G15</f>
        <v>10.96</v>
      </c>
      <c r="G15" s="73">
        <v>10.96</v>
      </c>
      <c r="H15" s="73"/>
      <c r="I15" s="73"/>
    </row>
    <row r="16" spans="1:16" ht="20.25" customHeight="1">
      <c r="A16" s="117"/>
      <c r="B16" s="75" t="s">
        <v>121</v>
      </c>
      <c r="C16" s="73"/>
      <c r="D16" s="76" t="s">
        <v>26</v>
      </c>
      <c r="E16" s="73"/>
      <c r="F16" s="73"/>
      <c r="G16" s="73"/>
      <c r="H16" s="73"/>
      <c r="I16" s="73"/>
    </row>
    <row r="17" spans="1:9" ht="20.25" customHeight="1">
      <c r="A17" s="117"/>
      <c r="B17" s="75" t="s">
        <v>122</v>
      </c>
      <c r="C17" s="73"/>
      <c r="D17" s="76" t="s">
        <v>27</v>
      </c>
      <c r="E17" s="73">
        <f>F17+H17+I17</f>
        <v>87.46</v>
      </c>
      <c r="F17" s="73">
        <f>G17</f>
        <v>87.46</v>
      </c>
      <c r="G17" s="73">
        <v>87.46</v>
      </c>
      <c r="H17" s="73"/>
      <c r="I17" s="73"/>
    </row>
    <row r="18" spans="1:9" ht="20.25" customHeight="1">
      <c r="A18" s="117"/>
      <c r="B18" s="77" t="s">
        <v>123</v>
      </c>
      <c r="C18" s="73"/>
      <c r="D18" s="74" t="s">
        <v>28</v>
      </c>
      <c r="E18" s="73"/>
      <c r="F18" s="73"/>
      <c r="G18" s="73"/>
      <c r="H18" s="73"/>
      <c r="I18" s="73"/>
    </row>
    <row r="19" spans="1:9" ht="20.25" customHeight="1">
      <c r="A19" s="117"/>
      <c r="B19" s="77" t="s">
        <v>124</v>
      </c>
      <c r="C19" s="73"/>
      <c r="D19" s="74" t="s">
        <v>125</v>
      </c>
      <c r="E19" s="73"/>
      <c r="F19" s="73"/>
      <c r="G19" s="73"/>
      <c r="H19" s="73"/>
      <c r="I19" s="73"/>
    </row>
    <row r="20" spans="1:9" ht="20.25" customHeight="1">
      <c r="A20" s="118"/>
      <c r="B20" s="77" t="s">
        <v>126</v>
      </c>
      <c r="C20" s="73"/>
      <c r="D20" s="76" t="s">
        <v>127</v>
      </c>
      <c r="E20" s="73"/>
      <c r="F20" s="73"/>
      <c r="G20" s="73"/>
      <c r="H20" s="73"/>
      <c r="I20" s="73"/>
    </row>
    <row r="21" spans="1:9" ht="20.25" customHeight="1">
      <c r="A21" s="119" t="s">
        <v>128</v>
      </c>
      <c r="B21" s="78" t="s">
        <v>111</v>
      </c>
      <c r="C21" s="73"/>
      <c r="D21" s="76" t="s">
        <v>31</v>
      </c>
      <c r="E21" s="73"/>
      <c r="F21" s="73"/>
      <c r="G21" s="73"/>
      <c r="H21" s="73"/>
      <c r="I21" s="73"/>
    </row>
    <row r="22" spans="1:9" ht="20.25" customHeight="1">
      <c r="A22" s="120"/>
      <c r="B22" s="77" t="s">
        <v>129</v>
      </c>
      <c r="C22" s="73"/>
      <c r="D22" s="76" t="s">
        <v>130</v>
      </c>
      <c r="E22" s="73"/>
      <c r="F22" s="73"/>
      <c r="G22" s="73"/>
      <c r="H22" s="73"/>
      <c r="I22" s="73"/>
    </row>
    <row r="23" spans="1:9" ht="20.25" customHeight="1">
      <c r="A23" s="120"/>
      <c r="B23" s="77" t="s">
        <v>120</v>
      </c>
      <c r="C23" s="73"/>
      <c r="D23" s="76" t="s">
        <v>131</v>
      </c>
      <c r="E23" s="73"/>
      <c r="F23" s="73"/>
      <c r="G23" s="73"/>
      <c r="H23" s="73"/>
      <c r="I23" s="73"/>
    </row>
    <row r="24" spans="1:9" ht="20.25" customHeight="1">
      <c r="A24" s="120"/>
      <c r="B24" s="77" t="s">
        <v>122</v>
      </c>
      <c r="C24" s="73"/>
      <c r="D24" s="76" t="s">
        <v>34</v>
      </c>
      <c r="E24" s="73"/>
      <c r="F24" s="73"/>
      <c r="G24" s="73"/>
      <c r="H24" s="73"/>
      <c r="I24" s="73"/>
    </row>
    <row r="25" spans="1:9" ht="20.25" customHeight="1">
      <c r="A25" s="121"/>
      <c r="B25" s="77" t="s">
        <v>126</v>
      </c>
      <c r="C25" s="73"/>
      <c r="D25" s="76" t="s">
        <v>35</v>
      </c>
      <c r="E25" s="73"/>
      <c r="F25" s="73"/>
      <c r="G25" s="73"/>
      <c r="H25" s="73"/>
      <c r="I25" s="73"/>
    </row>
    <row r="26" spans="1:9" ht="20.25" customHeight="1">
      <c r="A26" s="107" t="s">
        <v>64</v>
      </c>
      <c r="B26" s="107"/>
      <c r="C26" s="73"/>
      <c r="D26" s="76" t="s">
        <v>36</v>
      </c>
      <c r="E26" s="73"/>
      <c r="F26" s="73"/>
      <c r="G26" s="73"/>
      <c r="H26" s="73"/>
      <c r="I26" s="73"/>
    </row>
    <row r="27" spans="1:9" ht="20.25" customHeight="1">
      <c r="A27" s="108"/>
      <c r="B27" s="109"/>
      <c r="C27" s="73"/>
      <c r="D27" s="76" t="s">
        <v>37</v>
      </c>
      <c r="E27" s="73">
        <f>F27+H27+I27</f>
        <v>8.2200000000000006</v>
      </c>
      <c r="F27" s="73">
        <f>G27</f>
        <v>8.2200000000000006</v>
      </c>
      <c r="G27" s="73">
        <v>8.2200000000000006</v>
      </c>
      <c r="H27" s="73"/>
      <c r="I27" s="73"/>
    </row>
    <row r="28" spans="1:9" ht="20.25" customHeight="1">
      <c r="A28" s="108"/>
      <c r="B28" s="109"/>
      <c r="C28" s="73"/>
      <c r="D28" s="76" t="s">
        <v>38</v>
      </c>
      <c r="E28" s="73"/>
      <c r="F28" s="73"/>
      <c r="G28" s="73"/>
      <c r="H28" s="73"/>
      <c r="I28" s="73"/>
    </row>
    <row r="29" spans="1:9" ht="20.25" customHeight="1">
      <c r="A29" s="108"/>
      <c r="B29" s="110"/>
      <c r="C29" s="73"/>
      <c r="D29" s="76" t="s">
        <v>132</v>
      </c>
      <c r="E29" s="73"/>
      <c r="F29" s="73"/>
      <c r="G29" s="73"/>
      <c r="H29" s="73"/>
      <c r="I29" s="73"/>
    </row>
    <row r="30" spans="1:9" ht="20.25" customHeight="1">
      <c r="A30" s="108"/>
      <c r="B30" s="110"/>
      <c r="C30" s="73"/>
      <c r="D30" s="76" t="s">
        <v>133</v>
      </c>
      <c r="E30" s="73"/>
      <c r="F30" s="73"/>
      <c r="G30" s="73"/>
      <c r="H30" s="73"/>
      <c r="I30" s="73"/>
    </row>
    <row r="31" spans="1:9" ht="20.25" customHeight="1">
      <c r="A31" s="107"/>
      <c r="B31" s="107"/>
      <c r="C31" s="73"/>
      <c r="D31" s="76" t="s">
        <v>41</v>
      </c>
      <c r="E31" s="73"/>
      <c r="F31" s="73"/>
      <c r="G31" s="73"/>
      <c r="H31" s="73"/>
      <c r="I31" s="73"/>
    </row>
    <row r="32" spans="1:9" ht="20.25" customHeight="1">
      <c r="A32" s="107"/>
      <c r="B32" s="107"/>
      <c r="C32" s="73"/>
      <c r="D32" s="76" t="s">
        <v>42</v>
      </c>
      <c r="E32" s="73"/>
      <c r="F32" s="73"/>
      <c r="G32" s="73"/>
      <c r="H32" s="73"/>
      <c r="I32" s="73"/>
    </row>
    <row r="33" spans="1:9" ht="20.25" customHeight="1">
      <c r="A33" s="111"/>
      <c r="B33" s="112"/>
      <c r="C33" s="73"/>
      <c r="D33" s="76" t="s">
        <v>43</v>
      </c>
      <c r="E33" s="73"/>
      <c r="F33" s="73"/>
      <c r="G33" s="73"/>
      <c r="H33" s="73"/>
      <c r="I33" s="73"/>
    </row>
    <row r="34" spans="1:9" ht="20.25" customHeight="1">
      <c r="A34" s="111"/>
      <c r="B34" s="112"/>
      <c r="C34" s="73"/>
      <c r="D34" s="76" t="s">
        <v>44</v>
      </c>
      <c r="E34" s="73"/>
      <c r="F34" s="73"/>
      <c r="G34" s="73"/>
      <c r="H34" s="73"/>
      <c r="I34" s="73"/>
    </row>
    <row r="35" spans="1:9" ht="20.25" customHeight="1">
      <c r="A35" s="113"/>
      <c r="B35" s="113"/>
      <c r="C35" s="80"/>
      <c r="D35" s="76" t="s">
        <v>45</v>
      </c>
      <c r="E35" s="73"/>
      <c r="F35" s="73"/>
      <c r="G35" s="73"/>
      <c r="H35" s="73"/>
      <c r="I35" s="73"/>
    </row>
    <row r="36" spans="1:9" ht="20.25" customHeight="1">
      <c r="A36" s="113"/>
      <c r="B36" s="113"/>
      <c r="C36" s="73"/>
      <c r="D36" s="76" t="s">
        <v>46</v>
      </c>
      <c r="E36" s="73"/>
      <c r="F36" s="73"/>
      <c r="G36" s="73"/>
      <c r="H36" s="73"/>
      <c r="I36" s="73"/>
    </row>
    <row r="37" spans="1:9" ht="20.25" customHeight="1">
      <c r="A37" s="114"/>
      <c r="B37" s="115"/>
      <c r="C37" s="73"/>
      <c r="D37" s="76" t="s">
        <v>134</v>
      </c>
      <c r="E37" s="73"/>
      <c r="F37" s="73"/>
      <c r="G37" s="73"/>
      <c r="H37" s="73"/>
      <c r="I37" s="73"/>
    </row>
    <row r="38" spans="1:9" ht="20.25" customHeight="1">
      <c r="A38" s="81" t="s">
        <v>135</v>
      </c>
      <c r="B38" s="82"/>
      <c r="C38" s="73">
        <f>SUM(C9:C37)</f>
        <v>106.64</v>
      </c>
      <c r="D38" s="79" t="s">
        <v>136</v>
      </c>
      <c r="E38" s="73">
        <f t="shared" ref="E38:I38" si="0">SUM(E8:E37)</f>
        <v>106.63999999999999</v>
      </c>
      <c r="F38" s="73">
        <f t="shared" si="0"/>
        <v>106.63999999999999</v>
      </c>
      <c r="G38" s="73">
        <f t="shared" si="0"/>
        <v>106.63999999999999</v>
      </c>
      <c r="H38" s="73">
        <f t="shared" si="0"/>
        <v>0</v>
      </c>
      <c r="I38" s="73">
        <f t="shared" si="0"/>
        <v>0</v>
      </c>
    </row>
  </sheetData>
  <mergeCells count="21">
    <mergeCell ref="C5:C7"/>
    <mergeCell ref="D5:D7"/>
    <mergeCell ref="E5:E7"/>
    <mergeCell ref="H6:H7"/>
    <mergeCell ref="I6:I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A3:B3"/>
    <mergeCell ref="A26:B26"/>
    <mergeCell ref="A27:B27"/>
    <mergeCell ref="A28:B28"/>
    <mergeCell ref="A29:B29"/>
    <mergeCell ref="A5:B7"/>
  </mergeCells>
  <phoneticPr fontId="12" type="noConversion"/>
  <printOptions horizontalCentered="1"/>
  <pageMargins left="0.38899999856948902" right="0.38899999856948902" top="0.78399997949600198" bottom="0.78399997949600198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ySplit="5" topLeftCell="A6" activePane="bottomLeft" state="frozen"/>
      <selection pane="bottomLeft" activeCell="D23" sqref="D23"/>
    </sheetView>
  </sheetViews>
  <sheetFormatPr defaultColWidth="10" defaultRowHeight="13.5"/>
  <cols>
    <col min="1" max="1" width="12.375" customWidth="1"/>
    <col min="2" max="2" width="20.5" customWidth="1"/>
    <col min="3" max="7" width="9.75" customWidth="1"/>
  </cols>
  <sheetData>
    <row r="1" spans="1:7" ht="16.5" customHeight="1">
      <c r="A1" s="94" t="s">
        <v>137</v>
      </c>
      <c r="B1" s="94"/>
      <c r="C1" s="94"/>
      <c r="D1" s="94"/>
      <c r="E1" s="94"/>
      <c r="F1" s="94"/>
      <c r="G1" s="94"/>
    </row>
    <row r="2" spans="1:7" ht="24" customHeight="1">
      <c r="A2" s="99" t="s">
        <v>138</v>
      </c>
      <c r="B2" s="99"/>
      <c r="C2" s="99"/>
      <c r="D2" s="99"/>
      <c r="E2" s="99"/>
      <c r="F2" s="99"/>
      <c r="G2" s="99"/>
    </row>
    <row r="3" spans="1:7" ht="18" customHeight="1">
      <c r="A3" s="53" t="s">
        <v>56</v>
      </c>
      <c r="B3" s="101" t="s">
        <v>3</v>
      </c>
      <c r="C3" s="101"/>
      <c r="D3" s="8"/>
      <c r="E3" s="8"/>
      <c r="F3" s="8"/>
      <c r="G3" s="54" t="s">
        <v>4</v>
      </c>
    </row>
    <row r="4" spans="1:7" ht="21.95" customHeight="1">
      <c r="A4" s="129" t="s">
        <v>75</v>
      </c>
      <c r="B4" s="105" t="s">
        <v>76</v>
      </c>
      <c r="C4" s="105" t="s">
        <v>61</v>
      </c>
      <c r="D4" s="105" t="s">
        <v>77</v>
      </c>
      <c r="E4" s="105"/>
      <c r="F4" s="105"/>
      <c r="G4" s="105" t="s">
        <v>78</v>
      </c>
    </row>
    <row r="5" spans="1:7" ht="21.95" customHeight="1">
      <c r="A5" s="129"/>
      <c r="B5" s="105"/>
      <c r="C5" s="105"/>
      <c r="D5" s="55" t="s">
        <v>111</v>
      </c>
      <c r="E5" s="55" t="s">
        <v>139</v>
      </c>
      <c r="F5" s="55" t="s">
        <v>140</v>
      </c>
      <c r="G5" s="105"/>
    </row>
    <row r="6" spans="1:7" s="51" customFormat="1" ht="30.95" customHeight="1">
      <c r="A6" s="56">
        <v>208</v>
      </c>
      <c r="B6" s="56" t="s">
        <v>83</v>
      </c>
      <c r="C6" s="46">
        <f>D6</f>
        <v>10.96</v>
      </c>
      <c r="D6" s="46">
        <f>E6+F6</f>
        <v>10.96</v>
      </c>
      <c r="E6" s="46">
        <v>10.96</v>
      </c>
      <c r="F6" s="46"/>
      <c r="G6" s="46"/>
    </row>
    <row r="7" spans="1:7" ht="22.7" customHeight="1">
      <c r="A7" s="43" t="s">
        <v>84</v>
      </c>
      <c r="B7" s="43" t="s">
        <v>85</v>
      </c>
      <c r="C7" s="46">
        <f t="shared" ref="C7:C13" si="0">D7</f>
        <v>0</v>
      </c>
      <c r="D7" s="46">
        <f t="shared" ref="D7:D13" si="1">E7+F7</f>
        <v>0</v>
      </c>
      <c r="E7" s="46"/>
      <c r="F7" s="46"/>
      <c r="G7" s="46"/>
    </row>
    <row r="8" spans="1:7" s="52" customFormat="1" ht="26.1" customHeight="1">
      <c r="A8" s="4" t="s">
        <v>86</v>
      </c>
      <c r="B8" s="4" t="s">
        <v>87</v>
      </c>
      <c r="C8" s="46">
        <f t="shared" si="0"/>
        <v>0</v>
      </c>
      <c r="D8" s="46">
        <f t="shared" si="1"/>
        <v>0</v>
      </c>
      <c r="E8" s="57"/>
      <c r="F8" s="57"/>
      <c r="G8" s="57"/>
    </row>
    <row r="9" spans="1:7" ht="16.5" customHeight="1">
      <c r="A9" s="43" t="s">
        <v>88</v>
      </c>
      <c r="B9" s="43" t="s">
        <v>89</v>
      </c>
      <c r="C9" s="46">
        <f t="shared" si="0"/>
        <v>0</v>
      </c>
      <c r="D9" s="46">
        <f t="shared" si="1"/>
        <v>0</v>
      </c>
      <c r="E9" s="46"/>
      <c r="F9" s="46"/>
      <c r="G9" s="46"/>
    </row>
    <row r="10" spans="1:7" ht="22.7" customHeight="1">
      <c r="A10" s="43" t="s">
        <v>90</v>
      </c>
      <c r="B10" s="43" t="s">
        <v>91</v>
      </c>
      <c r="C10" s="46">
        <f t="shared" si="0"/>
        <v>10.96</v>
      </c>
      <c r="D10" s="46">
        <f t="shared" si="1"/>
        <v>10.96</v>
      </c>
      <c r="E10" s="46">
        <v>10.96</v>
      </c>
      <c r="F10" s="46"/>
      <c r="G10" s="46"/>
    </row>
    <row r="11" spans="1:7" s="51" customFormat="1" ht="16.5" customHeight="1">
      <c r="A11" s="56" t="s">
        <v>92</v>
      </c>
      <c r="B11" s="56" t="s">
        <v>93</v>
      </c>
      <c r="C11" s="46">
        <f t="shared" si="0"/>
        <v>87.46</v>
      </c>
      <c r="D11" s="46">
        <f t="shared" si="1"/>
        <v>87.46</v>
      </c>
      <c r="E11" s="46">
        <v>84.66</v>
      </c>
      <c r="F11" s="46">
        <v>2.8</v>
      </c>
      <c r="G11" s="46"/>
    </row>
    <row r="12" spans="1:7" ht="16.5" customHeight="1">
      <c r="A12" s="43" t="s">
        <v>94</v>
      </c>
      <c r="B12" s="43" t="s">
        <v>95</v>
      </c>
      <c r="C12" s="46">
        <f t="shared" si="0"/>
        <v>5.48</v>
      </c>
      <c r="D12" s="46">
        <f t="shared" si="1"/>
        <v>5.48</v>
      </c>
      <c r="E12" s="46">
        <v>5.48</v>
      </c>
      <c r="F12" s="46"/>
      <c r="G12" s="46"/>
    </row>
    <row r="13" spans="1:7" ht="16.5" customHeight="1">
      <c r="A13" s="43" t="s">
        <v>96</v>
      </c>
      <c r="B13" s="43" t="s">
        <v>97</v>
      </c>
      <c r="C13" s="46">
        <f t="shared" si="0"/>
        <v>5.48</v>
      </c>
      <c r="D13" s="46">
        <f t="shared" si="1"/>
        <v>5.48</v>
      </c>
      <c r="E13" s="46">
        <v>5.48</v>
      </c>
      <c r="F13" s="46"/>
      <c r="G13" s="46"/>
    </row>
    <row r="14" spans="1:7" ht="16.5" customHeight="1">
      <c r="A14" s="43">
        <v>21015</v>
      </c>
      <c r="B14" s="43" t="s">
        <v>141</v>
      </c>
      <c r="C14" s="46"/>
      <c r="D14" s="46"/>
      <c r="E14" s="46">
        <v>79.180000000000007</v>
      </c>
      <c r="F14" s="46">
        <v>2.8</v>
      </c>
      <c r="G14" s="46"/>
    </row>
    <row r="15" spans="1:7" ht="16.5" customHeight="1">
      <c r="A15" s="43">
        <v>2101506</v>
      </c>
      <c r="B15" s="43" t="s">
        <v>142</v>
      </c>
      <c r="C15" s="46">
        <f>D15</f>
        <v>81.98</v>
      </c>
      <c r="D15" s="46">
        <f>E15+F15</f>
        <v>81.98</v>
      </c>
      <c r="E15" s="46">
        <v>79.180000000000007</v>
      </c>
      <c r="F15" s="46">
        <v>2.8</v>
      </c>
      <c r="G15" s="46"/>
    </row>
    <row r="16" spans="1:7" s="51" customFormat="1" ht="16.5" customHeight="1">
      <c r="A16" s="56" t="s">
        <v>98</v>
      </c>
      <c r="B16" s="56" t="s">
        <v>99</v>
      </c>
      <c r="C16" s="46">
        <f>D16</f>
        <v>8.2200000000000006</v>
      </c>
      <c r="D16" s="46">
        <f>E16+F16</f>
        <v>8.2200000000000006</v>
      </c>
      <c r="E16" s="46">
        <v>8.2200000000000006</v>
      </c>
      <c r="F16" s="46"/>
      <c r="G16" s="46"/>
    </row>
    <row r="17" spans="1:7" ht="16.5" customHeight="1">
      <c r="A17" s="43" t="s">
        <v>100</v>
      </c>
      <c r="B17" s="43" t="s">
        <v>101</v>
      </c>
      <c r="C17" s="46">
        <f>D17</f>
        <v>8.2200000000000006</v>
      </c>
      <c r="D17" s="46">
        <f>E17+F17</f>
        <v>8.2200000000000006</v>
      </c>
      <c r="E17" s="46">
        <v>8.2200000000000006</v>
      </c>
      <c r="F17" s="46"/>
      <c r="G17" s="46"/>
    </row>
    <row r="18" spans="1:7" ht="16.5" customHeight="1">
      <c r="A18" s="43" t="s">
        <v>102</v>
      </c>
      <c r="B18" s="43" t="s">
        <v>103</v>
      </c>
      <c r="C18" s="46">
        <f>D18</f>
        <v>8.2200000000000006</v>
      </c>
      <c r="D18" s="46">
        <f>E18+F18</f>
        <v>8.2200000000000006</v>
      </c>
      <c r="E18" s="46">
        <v>8.2200000000000006</v>
      </c>
      <c r="F18" s="46"/>
      <c r="G18" s="46"/>
    </row>
    <row r="19" spans="1:7" ht="16.5" customHeight="1">
      <c r="A19" s="97" t="s">
        <v>143</v>
      </c>
      <c r="B19" s="97"/>
      <c r="C19" s="46">
        <f>D19</f>
        <v>106.63999999999999</v>
      </c>
      <c r="D19" s="46">
        <f>D6+D11+D16</f>
        <v>106.63999999999999</v>
      </c>
      <c r="E19" s="46">
        <f>E6+E11+E16</f>
        <v>103.84</v>
      </c>
      <c r="F19" s="46">
        <f>F6+F11+F16</f>
        <v>2.8</v>
      </c>
      <c r="G19" s="46"/>
    </row>
  </sheetData>
  <mergeCells count="9">
    <mergeCell ref="A1:G1"/>
    <mergeCell ref="A2:G2"/>
    <mergeCell ref="B3:C3"/>
    <mergeCell ref="D4:F4"/>
    <mergeCell ref="A19:B19"/>
    <mergeCell ref="A4:A5"/>
    <mergeCell ref="B4:B5"/>
    <mergeCell ref="C4:C5"/>
    <mergeCell ref="G4:G5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J33" sqref="J33"/>
    </sheetView>
  </sheetViews>
  <sheetFormatPr defaultColWidth="10" defaultRowHeight="13.5"/>
  <cols>
    <col min="1" max="1" width="15.375" customWidth="1"/>
    <col min="2" max="2" width="20.5" customWidth="1"/>
    <col min="3" max="5" width="15.375" customWidth="1"/>
  </cols>
  <sheetData>
    <row r="1" spans="1:5" ht="14.25" customHeight="1">
      <c r="A1" s="94" t="s">
        <v>144</v>
      </c>
      <c r="B1" s="94"/>
      <c r="C1" s="94"/>
      <c r="D1" s="94"/>
      <c r="E1" s="94"/>
    </row>
    <row r="2" spans="1:5" ht="28.5" customHeight="1">
      <c r="A2" s="95" t="s">
        <v>145</v>
      </c>
      <c r="B2" s="95"/>
      <c r="C2" s="95"/>
      <c r="D2" s="95"/>
      <c r="E2" s="95"/>
    </row>
    <row r="3" spans="1:5" ht="16.5" customHeight="1">
      <c r="A3" s="7" t="s">
        <v>56</v>
      </c>
      <c r="B3" s="96" t="s">
        <v>3</v>
      </c>
      <c r="C3" s="96"/>
      <c r="D3" s="8"/>
      <c r="E3" s="7" t="s">
        <v>4</v>
      </c>
    </row>
    <row r="4" spans="1:5" ht="16.5" customHeight="1">
      <c r="A4" s="97" t="s">
        <v>146</v>
      </c>
      <c r="B4" s="97"/>
      <c r="C4" s="97" t="s">
        <v>147</v>
      </c>
      <c r="D4" s="97"/>
      <c r="E4" s="97"/>
    </row>
    <row r="5" spans="1:5" ht="16.5" customHeight="1">
      <c r="A5" s="45" t="s">
        <v>75</v>
      </c>
      <c r="B5" s="45" t="s">
        <v>76</v>
      </c>
      <c r="C5" s="45" t="s">
        <v>61</v>
      </c>
      <c r="D5" s="45" t="s">
        <v>139</v>
      </c>
      <c r="E5" s="45" t="s">
        <v>140</v>
      </c>
    </row>
    <row r="6" spans="1:5" ht="16.5" customHeight="1">
      <c r="A6" s="43" t="s">
        <v>148</v>
      </c>
      <c r="B6" s="43" t="s">
        <v>149</v>
      </c>
      <c r="C6" s="46">
        <f>D6+E6</f>
        <v>92.90000000000002</v>
      </c>
      <c r="D6" s="46">
        <f>SUM(D7:D13)</f>
        <v>92.90000000000002</v>
      </c>
      <c r="E6" s="46">
        <f>SUM(E7:E13)</f>
        <v>0</v>
      </c>
    </row>
    <row r="7" spans="1:5" ht="16.5" customHeight="1">
      <c r="A7" s="43" t="s">
        <v>150</v>
      </c>
      <c r="B7" s="43" t="s">
        <v>151</v>
      </c>
      <c r="C7" s="46">
        <f t="shared" ref="C7:C23" si="0">D7+E7</f>
        <v>50.1</v>
      </c>
      <c r="D7" s="46">
        <v>50.1</v>
      </c>
      <c r="E7" s="46"/>
    </row>
    <row r="8" spans="1:5" ht="16.5" customHeight="1">
      <c r="A8" s="43" t="s">
        <v>152</v>
      </c>
      <c r="B8" s="43" t="s">
        <v>153</v>
      </c>
      <c r="C8" s="46">
        <f t="shared" si="0"/>
        <v>18.14</v>
      </c>
      <c r="D8" s="46">
        <v>18.14</v>
      </c>
      <c r="E8" s="46"/>
    </row>
    <row r="9" spans="1:5" ht="16.5" customHeight="1">
      <c r="A9" s="43" t="s">
        <v>154</v>
      </c>
      <c r="B9" s="43" t="s">
        <v>155</v>
      </c>
      <c r="C9" s="46">
        <f t="shared" si="0"/>
        <v>0</v>
      </c>
      <c r="D9" s="46"/>
      <c r="E9" s="46"/>
    </row>
    <row r="10" spans="1:5" ht="22.7" customHeight="1">
      <c r="A10" s="43" t="s">
        <v>156</v>
      </c>
      <c r="B10" s="43" t="s">
        <v>157</v>
      </c>
      <c r="C10" s="46">
        <f t="shared" si="0"/>
        <v>10.96</v>
      </c>
      <c r="D10" s="46">
        <v>10.96</v>
      </c>
      <c r="E10" s="46"/>
    </row>
    <row r="11" spans="1:5" ht="16.5" customHeight="1">
      <c r="A11" s="43" t="s">
        <v>158</v>
      </c>
      <c r="B11" s="43" t="s">
        <v>159</v>
      </c>
      <c r="C11" s="46">
        <f t="shared" si="0"/>
        <v>5.48</v>
      </c>
      <c r="D11" s="46">
        <v>5.48</v>
      </c>
      <c r="E11" s="46"/>
    </row>
    <row r="12" spans="1:5" ht="16.5" customHeight="1">
      <c r="A12" s="43" t="s">
        <v>160</v>
      </c>
      <c r="B12" s="43" t="s">
        <v>161</v>
      </c>
      <c r="C12" s="46">
        <f t="shared" si="0"/>
        <v>0</v>
      </c>
      <c r="D12" s="46"/>
      <c r="E12" s="46"/>
    </row>
    <row r="13" spans="1:5" ht="16.5" customHeight="1">
      <c r="A13" s="43" t="s">
        <v>162</v>
      </c>
      <c r="B13" s="43" t="s">
        <v>103</v>
      </c>
      <c r="C13" s="46">
        <f t="shared" si="0"/>
        <v>8.2200000000000006</v>
      </c>
      <c r="D13" s="46">
        <v>8.2200000000000006</v>
      </c>
      <c r="E13" s="46"/>
    </row>
    <row r="14" spans="1:5" ht="16.5" customHeight="1">
      <c r="A14" s="43" t="s">
        <v>163</v>
      </c>
      <c r="B14" s="43" t="s">
        <v>164</v>
      </c>
      <c r="C14" s="46">
        <f t="shared" si="0"/>
        <v>13.739999999999998</v>
      </c>
      <c r="D14" s="46">
        <f>SUM(D15:D23)</f>
        <v>10.94</v>
      </c>
      <c r="E14" s="46">
        <f>SUM(E15:E23)</f>
        <v>2.8</v>
      </c>
    </row>
    <row r="15" spans="1:5" ht="16.5" customHeight="1">
      <c r="A15" s="43" t="s">
        <v>165</v>
      </c>
      <c r="B15" s="43" t="s">
        <v>166</v>
      </c>
      <c r="C15" s="46">
        <f t="shared" si="0"/>
        <v>9.5500000000000007</v>
      </c>
      <c r="D15" s="46">
        <v>6.75</v>
      </c>
      <c r="E15" s="46">
        <v>2.8</v>
      </c>
    </row>
    <row r="16" spans="1:5" ht="16.5" customHeight="1">
      <c r="A16" s="43" t="s">
        <v>167</v>
      </c>
      <c r="B16" s="43" t="s">
        <v>168</v>
      </c>
      <c r="C16" s="46">
        <f t="shared" si="0"/>
        <v>2.0299999999999998</v>
      </c>
      <c r="D16" s="46">
        <v>2.0299999999999998</v>
      </c>
      <c r="E16" s="46"/>
    </row>
    <row r="17" spans="1:5" ht="16.5" customHeight="1">
      <c r="A17" s="43" t="s">
        <v>169</v>
      </c>
      <c r="B17" s="43" t="s">
        <v>170</v>
      </c>
      <c r="C17" s="46">
        <f t="shared" si="0"/>
        <v>0</v>
      </c>
      <c r="D17" s="46"/>
      <c r="E17" s="46"/>
    </row>
    <row r="18" spans="1:5" ht="16.5" customHeight="1">
      <c r="A18" s="43" t="s">
        <v>171</v>
      </c>
      <c r="B18" s="43" t="s">
        <v>172</v>
      </c>
      <c r="C18" s="46">
        <f t="shared" si="0"/>
        <v>0</v>
      </c>
      <c r="D18" s="46"/>
      <c r="E18" s="46"/>
    </row>
    <row r="19" spans="1:5" ht="16.5" customHeight="1">
      <c r="A19" s="43" t="s">
        <v>173</v>
      </c>
      <c r="B19" s="43" t="s">
        <v>174</v>
      </c>
      <c r="C19" s="46">
        <f t="shared" si="0"/>
        <v>0</v>
      </c>
      <c r="D19" s="46"/>
      <c r="E19" s="46"/>
    </row>
    <row r="20" spans="1:5" ht="16.5" customHeight="1">
      <c r="A20" s="43" t="s">
        <v>175</v>
      </c>
      <c r="B20" s="43" t="s">
        <v>176</v>
      </c>
      <c r="C20" s="46">
        <f t="shared" si="0"/>
        <v>0.73</v>
      </c>
      <c r="D20" s="46">
        <v>0.73</v>
      </c>
      <c r="E20" s="46"/>
    </row>
    <row r="21" spans="1:5" ht="16.5" customHeight="1">
      <c r="A21" s="43" t="s">
        <v>177</v>
      </c>
      <c r="B21" s="43" t="s">
        <v>178</v>
      </c>
      <c r="C21" s="46">
        <f t="shared" si="0"/>
        <v>0</v>
      </c>
      <c r="D21" s="46"/>
      <c r="E21" s="46"/>
    </row>
    <row r="22" spans="1:5" ht="16.5" customHeight="1">
      <c r="A22" s="43" t="s">
        <v>179</v>
      </c>
      <c r="B22" s="43" t="s">
        <v>180</v>
      </c>
      <c r="C22" s="46">
        <f t="shared" si="0"/>
        <v>0</v>
      </c>
      <c r="D22" s="46"/>
      <c r="E22" s="46"/>
    </row>
    <row r="23" spans="1:5" ht="16.5" customHeight="1">
      <c r="A23" s="43" t="s">
        <v>181</v>
      </c>
      <c r="B23" s="43" t="s">
        <v>182</v>
      </c>
      <c r="C23" s="46">
        <f t="shared" si="0"/>
        <v>1.43</v>
      </c>
      <c r="D23" s="46">
        <v>1.43</v>
      </c>
      <c r="E23" s="46"/>
    </row>
    <row r="24" spans="1:5" ht="16.5" customHeight="1">
      <c r="A24" s="45"/>
      <c r="B24" s="45" t="s">
        <v>183</v>
      </c>
      <c r="C24" s="46">
        <f>C6+C14</f>
        <v>106.64000000000001</v>
      </c>
      <c r="D24" s="46">
        <f>D6+D14</f>
        <v>103.84000000000002</v>
      </c>
      <c r="E24" s="46">
        <f>SUM(E6:E23)</f>
        <v>5.6</v>
      </c>
    </row>
  </sheetData>
  <mergeCells count="5">
    <mergeCell ref="A1:E1"/>
    <mergeCell ref="A2:E2"/>
    <mergeCell ref="B3:C3"/>
    <mergeCell ref="A4:B4"/>
    <mergeCell ref="C4:E4"/>
  </mergeCells>
  <phoneticPr fontId="12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90" zoomScaleNormal="90" workbookViewId="0">
      <pane ySplit="6" topLeftCell="A7" activePane="bottomLeft" state="frozen"/>
      <selection pane="bottomLeft" activeCell="N24" sqref="N24"/>
    </sheetView>
  </sheetViews>
  <sheetFormatPr defaultColWidth="10" defaultRowHeight="13.5"/>
  <cols>
    <col min="1" max="2" width="4.125" style="1" customWidth="1"/>
    <col min="3" max="3" width="12.25" style="1" customWidth="1"/>
    <col min="4" max="4" width="4.125" style="1" customWidth="1"/>
    <col min="5" max="5" width="5.25" style="145" customWidth="1"/>
    <col min="6" max="6" width="12.25" style="1" customWidth="1"/>
    <col min="7" max="24" width="10.25" style="1" customWidth="1"/>
    <col min="25" max="25" width="9.75" style="1" customWidth="1"/>
    <col min="26" max="16384" width="10" style="1"/>
  </cols>
  <sheetData>
    <row r="1" spans="1:24" ht="14.25" customHeight="1">
      <c r="A1" s="130" t="s">
        <v>184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ht="28.5" customHeight="1">
      <c r="A2" s="131" t="s">
        <v>185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4" ht="14.25" customHeight="1">
      <c r="A3" s="132" t="s">
        <v>186</v>
      </c>
      <c r="B3" s="132"/>
      <c r="C3" s="132"/>
      <c r="D3" s="96" t="s">
        <v>3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2" t="s">
        <v>4</v>
      </c>
    </row>
    <row r="4" spans="1:24" ht="14.25" customHeight="1">
      <c r="A4" s="133" t="s">
        <v>187</v>
      </c>
      <c r="B4" s="133"/>
      <c r="C4" s="133"/>
      <c r="D4" s="133" t="s">
        <v>188</v>
      </c>
      <c r="E4" s="133"/>
      <c r="F4" s="133"/>
      <c r="G4" s="133" t="s">
        <v>59</v>
      </c>
      <c r="H4" s="133" t="s">
        <v>60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 t="s">
        <v>50</v>
      </c>
      <c r="T4" s="133"/>
      <c r="U4" s="133"/>
      <c r="V4" s="133"/>
      <c r="W4" s="133"/>
      <c r="X4" s="133"/>
    </row>
    <row r="5" spans="1:24" ht="14.25" customHeight="1">
      <c r="A5" s="133"/>
      <c r="B5" s="133"/>
      <c r="C5" s="133"/>
      <c r="D5" s="133"/>
      <c r="E5" s="133"/>
      <c r="F5" s="133"/>
      <c r="G5" s="133"/>
      <c r="H5" s="133" t="s">
        <v>61</v>
      </c>
      <c r="I5" s="133" t="s">
        <v>62</v>
      </c>
      <c r="J5" s="133"/>
      <c r="K5" s="133" t="s">
        <v>110</v>
      </c>
      <c r="L5" s="133" t="s">
        <v>64</v>
      </c>
      <c r="M5" s="133" t="s">
        <v>189</v>
      </c>
      <c r="N5" s="133" t="s">
        <v>66</v>
      </c>
      <c r="O5" s="133" t="s">
        <v>67</v>
      </c>
      <c r="P5" s="133" t="s">
        <v>68</v>
      </c>
      <c r="Q5" s="133" t="s">
        <v>69</v>
      </c>
      <c r="R5" s="133" t="s">
        <v>190</v>
      </c>
      <c r="S5" s="133" t="s">
        <v>111</v>
      </c>
      <c r="T5" s="133" t="s">
        <v>62</v>
      </c>
      <c r="U5" s="133" t="s">
        <v>110</v>
      </c>
      <c r="V5" s="133" t="s">
        <v>64</v>
      </c>
      <c r="W5" s="133" t="s">
        <v>65</v>
      </c>
      <c r="X5" s="133" t="s">
        <v>71</v>
      </c>
    </row>
    <row r="6" spans="1:24" ht="22.7" customHeight="1">
      <c r="A6" s="3" t="s">
        <v>191</v>
      </c>
      <c r="B6" s="3" t="s">
        <v>192</v>
      </c>
      <c r="C6" s="3" t="s">
        <v>76</v>
      </c>
      <c r="D6" s="3" t="s">
        <v>191</v>
      </c>
      <c r="E6" s="6" t="s">
        <v>192</v>
      </c>
      <c r="F6" s="3" t="s">
        <v>76</v>
      </c>
      <c r="G6" s="133"/>
      <c r="H6" s="133"/>
      <c r="I6" s="3" t="s">
        <v>111</v>
      </c>
      <c r="J6" s="3" t="s">
        <v>112</v>
      </c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</row>
    <row r="7" spans="1:24" ht="16.350000000000001" customHeight="1">
      <c r="A7" s="3"/>
      <c r="B7" s="3"/>
      <c r="C7" s="47" t="s">
        <v>61</v>
      </c>
      <c r="D7" s="47"/>
      <c r="E7" s="6"/>
      <c r="F7" s="3"/>
      <c r="G7" s="48">
        <f>SUM(G9:G25)</f>
        <v>106.64000000000003</v>
      </c>
      <c r="H7" s="48">
        <f>SUM(H9:H25)</f>
        <v>106.64000000000003</v>
      </c>
      <c r="I7" s="48">
        <f>SUM(I9:I25)</f>
        <v>106.64000000000003</v>
      </c>
      <c r="J7" s="48">
        <f>SUM(J9:J25)</f>
        <v>106.64000000000003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22.7" customHeight="1">
      <c r="A8" s="3">
        <v>210</v>
      </c>
      <c r="B8" s="49">
        <v>15</v>
      </c>
      <c r="C8" s="12" t="s">
        <v>3</v>
      </c>
      <c r="D8" s="12"/>
      <c r="E8" s="144"/>
      <c r="F8" s="3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16.350000000000001" customHeight="1">
      <c r="A9" s="133"/>
      <c r="B9" s="133"/>
      <c r="C9" s="50" t="s">
        <v>193</v>
      </c>
      <c r="D9" s="50"/>
      <c r="E9" s="6"/>
      <c r="F9" s="3" t="s">
        <v>194</v>
      </c>
      <c r="G9" s="48">
        <f>H9</f>
        <v>0</v>
      </c>
      <c r="H9" s="48">
        <f>I9</f>
        <v>0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ht="16.350000000000001" customHeight="1">
      <c r="A10" s="133"/>
      <c r="B10" s="133"/>
      <c r="C10" s="3" t="s">
        <v>195</v>
      </c>
      <c r="D10" s="3">
        <v>301</v>
      </c>
      <c r="E10" s="6" t="s">
        <v>279</v>
      </c>
      <c r="F10" s="3" t="s">
        <v>194</v>
      </c>
      <c r="G10" s="48">
        <f t="shared" ref="G10:G25" si="0">H10</f>
        <v>18.14</v>
      </c>
      <c r="H10" s="48">
        <f t="shared" ref="H10:H25" si="1">I10</f>
        <v>18.14</v>
      </c>
      <c r="I10" s="48">
        <v>18.14</v>
      </c>
      <c r="J10" s="48">
        <v>18.14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ht="22.7" customHeight="1">
      <c r="A11" s="133"/>
      <c r="B11" s="133"/>
      <c r="C11" s="3" t="s">
        <v>196</v>
      </c>
      <c r="D11" s="3"/>
      <c r="E11" s="6"/>
      <c r="F11" s="3" t="s">
        <v>197</v>
      </c>
      <c r="G11" s="48">
        <f t="shared" si="0"/>
        <v>0</v>
      </c>
      <c r="H11" s="48">
        <f t="shared" si="1"/>
        <v>0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16.350000000000001" customHeight="1">
      <c r="A12" s="133"/>
      <c r="B12" s="133"/>
      <c r="C12" s="3" t="s">
        <v>198</v>
      </c>
      <c r="D12" s="3">
        <v>301</v>
      </c>
      <c r="E12" s="6" t="s">
        <v>280</v>
      </c>
      <c r="F12" s="3" t="s">
        <v>194</v>
      </c>
      <c r="G12" s="48">
        <f t="shared" si="0"/>
        <v>50.1</v>
      </c>
      <c r="H12" s="48">
        <f t="shared" si="1"/>
        <v>50.1</v>
      </c>
      <c r="I12" s="48">
        <v>50.1</v>
      </c>
      <c r="J12" s="48">
        <v>50.1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6.350000000000001" customHeight="1">
      <c r="A13" s="133"/>
      <c r="B13" s="133"/>
      <c r="C13" s="3" t="s">
        <v>174</v>
      </c>
      <c r="D13" s="3"/>
      <c r="E13" s="6"/>
      <c r="F13" s="3" t="s">
        <v>199</v>
      </c>
      <c r="G13" s="48">
        <f t="shared" si="0"/>
        <v>0</v>
      </c>
      <c r="H13" s="48">
        <f t="shared" si="1"/>
        <v>0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6.350000000000001" customHeight="1">
      <c r="A14" s="133"/>
      <c r="B14" s="133"/>
      <c r="C14" s="3" t="s">
        <v>200</v>
      </c>
      <c r="D14" s="3">
        <v>302</v>
      </c>
      <c r="E14" s="6" t="s">
        <v>279</v>
      </c>
      <c r="F14" s="3" t="s">
        <v>201</v>
      </c>
      <c r="G14" s="48">
        <f t="shared" si="0"/>
        <v>2.0299999999999998</v>
      </c>
      <c r="H14" s="48">
        <f t="shared" si="1"/>
        <v>2.0299999999999998</v>
      </c>
      <c r="I14" s="48">
        <v>2.0299999999999998</v>
      </c>
      <c r="J14" s="48">
        <v>2.0299999999999998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6.350000000000001" customHeight="1">
      <c r="A15" s="133"/>
      <c r="B15" s="133"/>
      <c r="C15" s="3" t="s">
        <v>172</v>
      </c>
      <c r="D15" s="3"/>
      <c r="E15" s="6"/>
      <c r="F15" s="3" t="s">
        <v>201</v>
      </c>
      <c r="G15" s="48">
        <f t="shared" si="0"/>
        <v>0</v>
      </c>
      <c r="H15" s="48">
        <f t="shared" si="1"/>
        <v>0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6.350000000000001" customHeight="1">
      <c r="A16" s="133"/>
      <c r="B16" s="133"/>
      <c r="C16" s="3" t="s">
        <v>202</v>
      </c>
      <c r="D16" s="3"/>
      <c r="E16" s="6"/>
      <c r="F16" s="3" t="s">
        <v>201</v>
      </c>
      <c r="G16" s="48">
        <f t="shared" si="0"/>
        <v>0</v>
      </c>
      <c r="H16" s="48">
        <f t="shared" si="1"/>
        <v>0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4" ht="16.350000000000001" customHeight="1">
      <c r="A17" s="133"/>
      <c r="B17" s="133"/>
      <c r="C17" s="3" t="s">
        <v>203</v>
      </c>
      <c r="D17" s="3">
        <v>302</v>
      </c>
      <c r="E17" s="6" t="s">
        <v>281</v>
      </c>
      <c r="F17" s="3" t="s">
        <v>201</v>
      </c>
      <c r="G17" s="48">
        <f t="shared" si="0"/>
        <v>1.43</v>
      </c>
      <c r="H17" s="48">
        <f t="shared" si="1"/>
        <v>1.43</v>
      </c>
      <c r="I17" s="48">
        <v>1.43</v>
      </c>
      <c r="J17" s="48">
        <v>1.43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6.350000000000001" customHeight="1">
      <c r="A18" s="133"/>
      <c r="B18" s="133"/>
      <c r="C18" s="3" t="s">
        <v>176</v>
      </c>
      <c r="D18" s="3">
        <v>302</v>
      </c>
      <c r="E18" s="6" t="s">
        <v>282</v>
      </c>
      <c r="F18" s="3" t="s">
        <v>176</v>
      </c>
      <c r="G18" s="48">
        <f t="shared" si="0"/>
        <v>0.73</v>
      </c>
      <c r="H18" s="48">
        <f t="shared" si="1"/>
        <v>0.73</v>
      </c>
      <c r="I18" s="48">
        <v>0.73</v>
      </c>
      <c r="J18" s="48">
        <v>0.73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6.350000000000001" customHeight="1">
      <c r="A19" s="133"/>
      <c r="B19" s="133"/>
      <c r="C19" s="3" t="s">
        <v>204</v>
      </c>
      <c r="D19" s="3"/>
      <c r="E19" s="6"/>
      <c r="F19" s="3" t="s">
        <v>205</v>
      </c>
      <c r="G19" s="48">
        <f t="shared" si="0"/>
        <v>0</v>
      </c>
      <c r="H19" s="48">
        <f t="shared" si="1"/>
        <v>0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16.350000000000001" customHeight="1">
      <c r="A20" s="133"/>
      <c r="B20" s="133"/>
      <c r="C20" s="3" t="s">
        <v>206</v>
      </c>
      <c r="D20" s="3">
        <v>302</v>
      </c>
      <c r="E20" s="6" t="s">
        <v>280</v>
      </c>
      <c r="F20" s="3" t="s">
        <v>201</v>
      </c>
      <c r="G20" s="48">
        <f t="shared" si="0"/>
        <v>9.5500000000000007</v>
      </c>
      <c r="H20" s="48">
        <f t="shared" si="1"/>
        <v>9.5500000000000007</v>
      </c>
      <c r="I20" s="48">
        <v>9.5500000000000007</v>
      </c>
      <c r="J20" s="48">
        <v>9.5500000000000007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ht="16.350000000000001" customHeight="1">
      <c r="A21" s="133"/>
      <c r="B21" s="133"/>
      <c r="C21" s="3" t="s">
        <v>207</v>
      </c>
      <c r="D21" s="3"/>
      <c r="E21" s="6"/>
      <c r="F21" s="3" t="s">
        <v>201</v>
      </c>
      <c r="G21" s="48">
        <f t="shared" si="0"/>
        <v>0</v>
      </c>
      <c r="H21" s="48">
        <f t="shared" si="1"/>
        <v>0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22.7" customHeight="1">
      <c r="A22" s="133"/>
      <c r="B22" s="133"/>
      <c r="C22" s="3" t="s">
        <v>208</v>
      </c>
      <c r="D22" s="3"/>
      <c r="E22" s="6"/>
      <c r="F22" s="3" t="s">
        <v>209</v>
      </c>
      <c r="G22" s="48">
        <f t="shared" si="0"/>
        <v>0</v>
      </c>
      <c r="H22" s="48">
        <f t="shared" si="1"/>
        <v>0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33.950000000000003" customHeight="1">
      <c r="A23" s="133"/>
      <c r="B23" s="133"/>
      <c r="C23" s="3" t="s">
        <v>210</v>
      </c>
      <c r="D23" s="3">
        <v>301</v>
      </c>
      <c r="E23" s="6" t="s">
        <v>283</v>
      </c>
      <c r="F23" s="3" t="s">
        <v>197</v>
      </c>
      <c r="G23" s="48">
        <f t="shared" si="0"/>
        <v>10.96</v>
      </c>
      <c r="H23" s="48">
        <f t="shared" si="1"/>
        <v>10.96</v>
      </c>
      <c r="I23" s="48">
        <v>10.96</v>
      </c>
      <c r="J23" s="48">
        <v>10.96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 ht="22.7" customHeight="1">
      <c r="A24" s="133"/>
      <c r="B24" s="133"/>
      <c r="C24" s="3" t="s">
        <v>159</v>
      </c>
      <c r="D24" s="3">
        <v>301</v>
      </c>
      <c r="E24" s="6" t="s">
        <v>284</v>
      </c>
      <c r="F24" s="3" t="s">
        <v>197</v>
      </c>
      <c r="G24" s="48">
        <f t="shared" si="0"/>
        <v>5.48</v>
      </c>
      <c r="H24" s="48">
        <f t="shared" si="1"/>
        <v>5.48</v>
      </c>
      <c r="I24" s="48">
        <v>5.48</v>
      </c>
      <c r="J24" s="48">
        <v>5.48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6.350000000000001" customHeight="1">
      <c r="A25" s="133"/>
      <c r="B25" s="133"/>
      <c r="C25" s="3" t="s">
        <v>211</v>
      </c>
      <c r="D25" s="3">
        <v>301</v>
      </c>
      <c r="E25" s="6" t="s">
        <v>285</v>
      </c>
      <c r="F25" s="3" t="s">
        <v>103</v>
      </c>
      <c r="G25" s="48">
        <f t="shared" si="0"/>
        <v>8.2200000000000006</v>
      </c>
      <c r="H25" s="48">
        <f t="shared" si="1"/>
        <v>8.2200000000000006</v>
      </c>
      <c r="I25" s="48">
        <v>8.2200000000000006</v>
      </c>
      <c r="J25" s="48">
        <v>8.2200000000000006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</sheetData>
  <mergeCells count="27">
    <mergeCell ref="U5:U6"/>
    <mergeCell ref="V5:V6"/>
    <mergeCell ref="W5:W6"/>
    <mergeCell ref="X5:X6"/>
    <mergeCell ref="A4:C5"/>
    <mergeCell ref="D4:F5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I5:J5"/>
    <mergeCell ref="A9:A25"/>
    <mergeCell ref="B9:B25"/>
    <mergeCell ref="G4:G6"/>
    <mergeCell ref="H5:H6"/>
    <mergeCell ref="A1:X1"/>
    <mergeCell ref="A2:X2"/>
    <mergeCell ref="A3:C3"/>
    <mergeCell ref="D3:W3"/>
    <mergeCell ref="H4:R4"/>
    <mergeCell ref="S4:X4"/>
  </mergeCells>
  <phoneticPr fontId="12" type="noConversion"/>
  <pageMargins left="0.75" right="0.75" top="0.268999993801117" bottom="0.26899999380111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G17" sqref="G17"/>
    </sheetView>
  </sheetViews>
  <sheetFormatPr defaultColWidth="10" defaultRowHeight="13.5"/>
  <cols>
    <col min="1" max="6" width="15.375" customWidth="1"/>
  </cols>
  <sheetData>
    <row r="1" spans="1:6" ht="14.25" customHeight="1">
      <c r="A1" s="94" t="s">
        <v>212</v>
      </c>
      <c r="B1" s="94"/>
      <c r="C1" s="94"/>
      <c r="D1" s="94"/>
      <c r="E1" s="94"/>
      <c r="F1" s="94"/>
    </row>
    <row r="2" spans="1:6" ht="28.5" customHeight="1">
      <c r="A2" s="95" t="s">
        <v>213</v>
      </c>
      <c r="B2" s="95"/>
      <c r="C2" s="95"/>
      <c r="D2" s="95"/>
      <c r="E2" s="95"/>
      <c r="F2" s="95"/>
    </row>
    <row r="3" spans="1:6" ht="16.5" customHeight="1">
      <c r="A3" s="42" t="s">
        <v>56</v>
      </c>
      <c r="B3" s="134" t="s">
        <v>3</v>
      </c>
      <c r="C3" s="134"/>
      <c r="D3" s="134"/>
      <c r="E3" s="44"/>
      <c r="F3" s="42" t="s">
        <v>4</v>
      </c>
    </row>
    <row r="4" spans="1:6" ht="16.5" customHeight="1">
      <c r="A4" s="97" t="s">
        <v>214</v>
      </c>
      <c r="B4" s="97" t="s">
        <v>215</v>
      </c>
      <c r="C4" s="97" t="s">
        <v>216</v>
      </c>
      <c r="D4" s="97"/>
      <c r="E4" s="97"/>
      <c r="F4" s="97" t="s">
        <v>176</v>
      </c>
    </row>
    <row r="5" spans="1:6" ht="16.5" customHeight="1">
      <c r="A5" s="97"/>
      <c r="B5" s="97"/>
      <c r="C5" s="45" t="s">
        <v>111</v>
      </c>
      <c r="D5" s="45" t="s">
        <v>217</v>
      </c>
      <c r="E5" s="45" t="s">
        <v>218</v>
      </c>
      <c r="F5" s="97"/>
    </row>
    <row r="6" spans="1:6" s="41" customFormat="1" ht="16.5" customHeight="1">
      <c r="A6" s="46">
        <v>0.72</v>
      </c>
      <c r="B6" s="46">
        <v>0</v>
      </c>
      <c r="C6" s="46">
        <v>0</v>
      </c>
      <c r="D6" s="46">
        <v>0</v>
      </c>
      <c r="E6" s="46">
        <v>0</v>
      </c>
      <c r="F6" s="46">
        <v>0.72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honeticPr fontId="12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workbookViewId="0">
      <pane ySplit="5" topLeftCell="A6" activePane="bottomLeft" state="frozen"/>
      <selection pane="bottomLeft" activeCell="I35" sqref="I35"/>
    </sheetView>
  </sheetViews>
  <sheetFormatPr defaultColWidth="8" defaultRowHeight="11.25"/>
  <cols>
    <col min="1" max="1" width="6.125" style="14" customWidth="1"/>
    <col min="2" max="3" width="5.375" style="14" customWidth="1"/>
    <col min="4" max="4" width="13" style="14" customWidth="1"/>
    <col min="5" max="5" width="43.75" style="14" customWidth="1"/>
    <col min="6" max="6" width="15.25" style="14" customWidth="1"/>
    <col min="7" max="7" width="13.25" style="14" customWidth="1"/>
    <col min="8" max="9" width="12.125" style="14" customWidth="1"/>
    <col min="10" max="10" width="14.75" style="14" customWidth="1"/>
    <col min="11" max="11" width="13.5" style="14" customWidth="1"/>
    <col min="12" max="12" width="12.375" style="14" customWidth="1"/>
    <col min="13" max="13" width="12.875" style="14" customWidth="1"/>
    <col min="14" max="256" width="8" style="14" customWidth="1"/>
    <col min="257" max="16384" width="8" style="14"/>
  </cols>
  <sheetData>
    <row r="1" spans="1:226" ht="25.5" customHeight="1">
      <c r="A1" s="18"/>
      <c r="B1" s="18"/>
      <c r="C1" s="19"/>
      <c r="D1" s="20"/>
      <c r="E1" s="21"/>
      <c r="F1" s="22"/>
      <c r="G1" s="22"/>
      <c r="H1" s="22"/>
      <c r="I1" s="38"/>
      <c r="J1" s="22"/>
      <c r="K1" s="22"/>
      <c r="L1" s="22"/>
      <c r="M1" s="39" t="s">
        <v>219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</row>
    <row r="2" spans="1:226" ht="21.75" customHeight="1">
      <c r="A2" s="135" t="s">
        <v>220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</row>
    <row r="3" spans="1:226" ht="25.5" customHeight="1">
      <c r="A3" s="136" t="s">
        <v>56</v>
      </c>
      <c r="B3" s="136"/>
      <c r="C3" s="136"/>
      <c r="D3" s="136"/>
      <c r="E3" s="23"/>
      <c r="F3" s="22"/>
      <c r="G3" s="24"/>
      <c r="H3" s="24"/>
      <c r="I3" s="24"/>
      <c r="J3" s="24"/>
      <c r="K3" s="24"/>
      <c r="L3" s="24"/>
      <c r="M3" s="39" t="s">
        <v>4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</row>
    <row r="4" spans="1:226" s="15" customFormat="1" ht="25.5" customHeight="1">
      <c r="A4" s="25" t="s">
        <v>75</v>
      </c>
      <c r="B4" s="25"/>
      <c r="C4" s="25"/>
      <c r="D4" s="138" t="s">
        <v>221</v>
      </c>
      <c r="E4" s="139" t="s">
        <v>222</v>
      </c>
      <c r="F4" s="139" t="s">
        <v>59</v>
      </c>
      <c r="G4" s="27" t="s">
        <v>77</v>
      </c>
      <c r="H4" s="27"/>
      <c r="I4" s="27"/>
      <c r="J4" s="27"/>
      <c r="K4" s="27" t="s">
        <v>78</v>
      </c>
      <c r="L4" s="27"/>
      <c r="M4" s="2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</row>
    <row r="5" spans="1:226" s="15" customFormat="1" ht="31.5" customHeight="1">
      <c r="A5" s="28" t="s">
        <v>223</v>
      </c>
      <c r="B5" s="29" t="s">
        <v>192</v>
      </c>
      <c r="C5" s="29" t="s">
        <v>224</v>
      </c>
      <c r="D5" s="139"/>
      <c r="E5" s="139"/>
      <c r="F5" s="139"/>
      <c r="G5" s="26" t="s">
        <v>111</v>
      </c>
      <c r="H5" s="26" t="s">
        <v>149</v>
      </c>
      <c r="I5" s="26" t="s">
        <v>140</v>
      </c>
      <c r="J5" s="26" t="s">
        <v>225</v>
      </c>
      <c r="K5" s="26" t="s">
        <v>111</v>
      </c>
      <c r="L5" s="26" t="s">
        <v>226</v>
      </c>
      <c r="M5" s="26" t="s">
        <v>227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</row>
    <row r="6" spans="1:226" s="15" customFormat="1" ht="20.25" customHeight="1">
      <c r="A6" s="28"/>
      <c r="B6" s="29"/>
      <c r="C6" s="29"/>
      <c r="D6" s="30"/>
      <c r="E6" s="26"/>
      <c r="F6" s="30">
        <v>1</v>
      </c>
      <c r="G6" s="30">
        <v>2</v>
      </c>
      <c r="H6" s="30">
        <v>3</v>
      </c>
      <c r="I6" s="30">
        <v>4</v>
      </c>
      <c r="J6" s="30">
        <v>5</v>
      </c>
      <c r="K6" s="30">
        <v>6</v>
      </c>
      <c r="L6" s="30">
        <v>7</v>
      </c>
      <c r="M6" s="30">
        <v>8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</row>
    <row r="7" spans="1:226" s="16" customFormat="1" ht="27.75" customHeight="1">
      <c r="A7" s="31"/>
      <c r="B7" s="31"/>
      <c r="C7" s="31"/>
      <c r="D7" s="31"/>
      <c r="E7" s="32"/>
      <c r="F7" s="33"/>
      <c r="G7" s="33"/>
      <c r="H7" s="33"/>
      <c r="I7" s="33"/>
      <c r="J7" s="33"/>
      <c r="K7" s="33"/>
      <c r="L7" s="33"/>
      <c r="M7" s="33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</row>
    <row r="8" spans="1:226" s="17" customFormat="1" ht="27.75" customHeight="1">
      <c r="A8" s="34"/>
      <c r="B8" s="34"/>
      <c r="C8" s="34"/>
      <c r="D8" s="34"/>
      <c r="E8" s="35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</row>
    <row r="9" spans="1:226" s="17" customFormat="1" ht="27.6" customHeight="1">
      <c r="A9" s="137" t="s">
        <v>228</v>
      </c>
      <c r="B9" s="137"/>
      <c r="C9" s="137"/>
      <c r="D9" s="137"/>
      <c r="E9" s="137"/>
      <c r="F9" s="137"/>
      <c r="G9" s="137"/>
      <c r="H9" s="1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</row>
    <row r="10" spans="1:226" s="15" customFormat="1" ht="20.25" customHeight="1">
      <c r="A10" s="17"/>
      <c r="B10" s="17"/>
      <c r="D10" s="17"/>
      <c r="E10" s="17"/>
      <c r="F10" s="17"/>
      <c r="G10" s="17"/>
      <c r="H10" s="17"/>
      <c r="I10" s="17"/>
      <c r="J10" s="17"/>
      <c r="L10" s="17"/>
      <c r="M10" s="1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</row>
    <row r="11" spans="1:226" s="15" customFormat="1" ht="20.25" customHeight="1">
      <c r="A11" s="17"/>
      <c r="B11" s="17"/>
      <c r="C11" s="17"/>
      <c r="D11" s="17"/>
      <c r="E11" s="17"/>
      <c r="F11" s="17"/>
      <c r="G11" s="1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</row>
    <row r="12" spans="1:226" s="15" customFormat="1" ht="20.25" customHeight="1">
      <c r="B12" s="17"/>
      <c r="C12" s="17"/>
      <c r="D12" s="17"/>
      <c r="E12" s="17"/>
      <c r="F12" s="17"/>
      <c r="G12" s="17"/>
      <c r="H12" s="1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</row>
    <row r="13" spans="1:226" s="15" customFormat="1" ht="20.25" customHeight="1">
      <c r="D13" s="17"/>
      <c r="E13" s="17"/>
      <c r="F13" s="17"/>
      <c r="G13" s="17"/>
      <c r="H13" s="1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</row>
    <row r="14" spans="1:226" s="15" customFormat="1" ht="20.25" customHeight="1">
      <c r="E14" s="17"/>
      <c r="G14" s="17"/>
      <c r="H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</row>
    <row r="15" spans="1:226" s="15" customFormat="1" ht="20.25" customHeight="1">
      <c r="H15" s="1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</row>
    <row r="16" spans="1:226" s="15" customFormat="1" ht="14.25" customHeight="1"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</row>
    <row r="17" spans="1:226" s="15" customFormat="1" ht="14.25" customHeight="1"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</row>
    <row r="18" spans="1:226" s="15" customFormat="1" ht="14.2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</row>
    <row r="19" spans="1:226" s="15" customFormat="1" ht="14.2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</row>
    <row r="20" spans="1:226" s="15" customFormat="1" ht="14.2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</row>
    <row r="21" spans="1:226" s="15" customFormat="1" ht="14.2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</row>
    <row r="22" spans="1:226" s="15" customFormat="1" ht="14.2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</row>
    <row r="23" spans="1:226" s="15" customFormat="1" ht="14.2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</row>
    <row r="24" spans="1:226" s="15" customFormat="1" ht="14.2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</row>
    <row r="25" spans="1:226" s="15" customFormat="1" ht="14.2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</row>
    <row r="26" spans="1:226" s="15" customFormat="1" ht="14.2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</row>
    <row r="27" spans="1:226" s="15" customFormat="1" ht="14.2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</row>
    <row r="28" spans="1:226" s="15" customFormat="1" ht="14.2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</row>
    <row r="29" spans="1:226" s="15" customFormat="1" ht="14.2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</row>
    <row r="30" spans="1:226" s="15" customFormat="1" ht="14.2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</row>
    <row r="31" spans="1:226" s="15" customFormat="1" ht="14.2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</row>
    <row r="32" spans="1:226" s="15" customFormat="1" ht="14.2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</row>
  </sheetData>
  <mergeCells count="6">
    <mergeCell ref="A2:M2"/>
    <mergeCell ref="A3:D3"/>
    <mergeCell ref="A9:H9"/>
    <mergeCell ref="D4:D5"/>
    <mergeCell ref="E4:E5"/>
    <mergeCell ref="F4:F5"/>
  </mergeCells>
  <phoneticPr fontId="12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12预算项目绩效目标表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2023-03-07T11:15:00Z</dcterms:created>
  <dcterms:modified xsi:type="dcterms:W3CDTF">2023-04-17T02:27:01Z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21A395F7BFD8410581E68CDFF8C07A41_13</vt:lpwstr>
  </property>
</Properties>
</file>