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80" tabRatio="581" activeTab="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24519"/>
</workbook>
</file>

<file path=xl/calcChain.xml><?xml version="1.0" encoding="utf-8"?>
<calcChain xmlns="http://schemas.openxmlformats.org/spreadsheetml/2006/main">
  <c r="E7" i="10"/>
  <c r="D7"/>
  <c r="H14" i="7"/>
  <c r="G14"/>
  <c r="H13"/>
  <c r="G13"/>
  <c r="H12"/>
  <c r="G12"/>
  <c r="H11"/>
  <c r="G11"/>
  <c r="H10"/>
  <c r="G10"/>
  <c r="H9"/>
  <c r="G9"/>
  <c r="H8"/>
  <c r="G8"/>
  <c r="H7"/>
  <c r="G7"/>
  <c r="I6"/>
  <c r="H6"/>
  <c r="G6"/>
  <c r="E15" i="6"/>
  <c r="E14"/>
  <c r="E13"/>
  <c r="E12"/>
  <c r="E10"/>
  <c r="E7"/>
  <c r="G6"/>
  <c r="F6"/>
  <c r="E6"/>
  <c r="J20" i="5"/>
  <c r="G20"/>
  <c r="F20"/>
  <c r="M19"/>
  <c r="L19"/>
  <c r="K19"/>
  <c r="J19"/>
  <c r="I19"/>
  <c r="H19"/>
  <c r="G19"/>
  <c r="F19"/>
  <c r="M15"/>
  <c r="L15"/>
  <c r="K15"/>
  <c r="J15"/>
  <c r="I15"/>
  <c r="H15"/>
  <c r="G15"/>
  <c r="F15"/>
  <c r="M14"/>
  <c r="L14"/>
  <c r="K14"/>
  <c r="J14"/>
  <c r="I14"/>
  <c r="H14"/>
  <c r="G14"/>
  <c r="F14"/>
  <c r="G13"/>
  <c r="H12"/>
  <c r="G12"/>
  <c r="F12"/>
  <c r="M11"/>
  <c r="L11"/>
  <c r="K11"/>
  <c r="J11"/>
  <c r="I11"/>
  <c r="H11"/>
  <c r="G11"/>
  <c r="F11"/>
  <c r="G9"/>
  <c r="F9"/>
  <c r="M8"/>
  <c r="L8"/>
  <c r="K8"/>
  <c r="J8"/>
  <c r="I8"/>
  <c r="H8"/>
  <c r="G8"/>
  <c r="F8"/>
  <c r="M7"/>
  <c r="L7"/>
  <c r="K7"/>
  <c r="J7"/>
  <c r="I7"/>
  <c r="H7"/>
  <c r="G7"/>
  <c r="F7"/>
  <c r="BQ21" i="3"/>
  <c r="BQ20" s="1"/>
  <c r="BN21"/>
  <c r="BM21"/>
  <c r="BT20"/>
  <c r="BS20"/>
  <c r="BR20"/>
  <c r="BP20"/>
  <c r="BO20"/>
  <c r="BN20"/>
  <c r="BM20"/>
  <c r="BT16"/>
  <c r="BS16"/>
  <c r="BR16"/>
  <c r="BQ16"/>
  <c r="BQ15" s="1"/>
  <c r="BP16"/>
  <c r="BO16"/>
  <c r="BN16"/>
  <c r="BM16"/>
  <c r="G16"/>
  <c r="F16" s="1"/>
  <c r="BT15"/>
  <c r="BS15"/>
  <c r="BR15"/>
  <c r="BP15"/>
  <c r="BO15"/>
  <c r="BN15"/>
  <c r="BM15"/>
  <c r="G15"/>
  <c r="F15"/>
  <c r="BN14"/>
  <c r="G14"/>
  <c r="G13" s="1"/>
  <c r="F13" s="1"/>
  <c r="BO13"/>
  <c r="BN13"/>
  <c r="BM13"/>
  <c r="M13"/>
  <c r="L13"/>
  <c r="K13"/>
  <c r="J13"/>
  <c r="I13"/>
  <c r="H13"/>
  <c r="BT12"/>
  <c r="BS12"/>
  <c r="BR12"/>
  <c r="BQ12"/>
  <c r="BP12"/>
  <c r="BO12"/>
  <c r="BN12"/>
  <c r="BM12"/>
  <c r="G12"/>
  <c r="F12"/>
  <c r="G11"/>
  <c r="F11"/>
  <c r="BN10"/>
  <c r="BM10" s="1"/>
  <c r="BM9" s="1"/>
  <c r="BM8" s="1"/>
  <c r="H10"/>
  <c r="G10"/>
  <c r="F10" s="1"/>
  <c r="BT9"/>
  <c r="BS9"/>
  <c r="BR9"/>
  <c r="BQ9"/>
  <c r="BP9"/>
  <c r="BP8" s="1"/>
  <c r="BO9"/>
  <c r="BO8" s="1"/>
  <c r="G9"/>
  <c r="F9" s="1"/>
  <c r="BT8"/>
  <c r="BS8"/>
  <c r="BR8"/>
  <c r="J8"/>
  <c r="I8"/>
  <c r="I7" s="1"/>
  <c r="H8"/>
  <c r="G8" s="1"/>
  <c r="F8" s="1"/>
  <c r="M7"/>
  <c r="L7"/>
  <c r="K7"/>
  <c r="J7"/>
  <c r="H7"/>
  <c r="G7" s="1"/>
  <c r="F7" s="1"/>
  <c r="F10" i="2"/>
  <c r="E10"/>
  <c r="D10"/>
  <c r="C10"/>
  <c r="BQ8" i="3" l="1"/>
  <c r="BN9"/>
  <c r="BN8" s="1"/>
  <c r="F14"/>
</calcChain>
</file>

<file path=xl/sharedStrings.xml><?xml version="1.0" encoding="utf-8"?>
<sst xmlns="http://schemas.openxmlformats.org/spreadsheetml/2006/main" count="681" uniqueCount="379">
  <si>
    <t>预算01表</t>
  </si>
  <si>
    <t>2023年部门收支预算表</t>
  </si>
  <si>
    <t>单位名称：林业技术推广站</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</si>
  <si>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</si>
  <si>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</si>
  <si>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</si>
  <si>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</si>
  <si>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</si>
  <si>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</si>
  <si>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</si>
  <si>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</si>
  <si>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</si>
  <si>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</si>
  <si>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</si>
  <si>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</si>
  <si>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</si>
  <si>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</si>
  <si>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</si>
  <si>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</si>
  <si>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</si>
  <si>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</si>
  <si>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</si>
  <si>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</si>
  <si>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</si>
  <si>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</si>
  <si>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</si>
  <si>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</si>
  <si>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</si>
  <si>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</si>
  <si>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</si>
  <si>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</si>
  <si>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</si>
  <si>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</si>
  <si>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</si>
  <si>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</si>
  <si>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</si>
  <si>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</si>
  <si>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</si>
  <si>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</si>
  <si>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</si>
  <si>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</si>
  <si>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</si>
  <si>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</si>
  <si>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</si>
  <si>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</si>
  <si>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</si>
  <si>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</si>
  <si>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</si>
  <si>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</si>
  <si>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</si>
  <si>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</si>
  <si>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</si>
  <si>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</si>
  <si>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</si>
  <si>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</si>
  <si>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</si>
  <si>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2023年部门收入预算表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</si>
  <si>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</si>
  <si>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</si>
  <si>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</si>
  <si>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</si>
  <si>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</si>
  <si>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</si>
  <si>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</si>
  <si>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</si>
  <si>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</si>
  <si>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</si>
  <si>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</si>
  <si>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</si>
  <si>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</si>
  <si>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</si>
  <si>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</si>
  <si>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</si>
  <si>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</si>
  <si>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罗山县林业技术推广站</t>
  </si>
  <si>
    <t>预算03表</t>
  </si>
  <si>
    <t xml:space="preserve"> 2023年部门支出预算表</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</si>
  <si>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</si>
  <si>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</si>
  <si>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</si>
  <si>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</si>
  <si>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</si>
  <si>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</si>
  <si>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</si>
  <si>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</si>
  <si>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</si>
  <si>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</si>
  <si>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</si>
  <si>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</si>
  <si>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</si>
  <si>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</si>
  <si>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t>
  </si>
  <si>
    <t>社会保障和就业支出</t>
  </si>
  <si>
    <t>407004</t>
  </si>
  <si>
    <t>27</t>
  </si>
  <si>
    <t>02</t>
  </si>
  <si>
    <t xml:space="preserve">  财政对工伤保险基金的补助</t>
  </si>
  <si>
    <t>医疗卫生与计划生育支出</t>
  </si>
  <si>
    <t>05</t>
  </si>
  <si>
    <t xml:space="preserve">  机关事业单位基本养老保险缴费支出</t>
  </si>
  <si>
    <t>11</t>
  </si>
  <si>
    <t>01</t>
  </si>
  <si>
    <t xml:space="preserve">  行政单位医疗</t>
  </si>
  <si>
    <t>财政对工伤保险基金的补助</t>
  </si>
  <si>
    <t xml:space="preserve">  事业单位医疗</t>
  </si>
  <si>
    <t>卫生健康支出</t>
  </si>
  <si>
    <t>林业</t>
  </si>
  <si>
    <t>行政事业单位医疗</t>
  </si>
  <si>
    <t xml:space="preserve">  行政运行</t>
  </si>
  <si>
    <t>04</t>
  </si>
  <si>
    <t xml:space="preserve">  林业事业机构</t>
  </si>
  <si>
    <t>农林水支出</t>
  </si>
  <si>
    <t xml:space="preserve">  住房公积金</t>
  </si>
  <si>
    <t>林业和草原</t>
  </si>
  <si>
    <t>07</t>
  </si>
  <si>
    <t xml:space="preserve">  森林资源管理</t>
  </si>
  <si>
    <t>12</t>
  </si>
  <si>
    <t xml:space="preserve">  湿地保护</t>
  </si>
  <si>
    <t>住房保障支出</t>
  </si>
  <si>
    <t>住房改革支出</t>
  </si>
  <si>
    <t>预算04表</t>
  </si>
  <si>
    <t>2023年财政拨款收支预算表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</si>
  <si>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</si>
  <si>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</si>
  <si>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</si>
  <si>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</si>
  <si>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</si>
  <si>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</si>
  <si>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</si>
  <si>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</si>
  <si>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</si>
  <si>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</si>
  <si>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</si>
  <si>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</si>
  <si>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</si>
  <si>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</si>
  <si>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</si>
  <si>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</si>
  <si>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</si>
  <si>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</si>
  <si>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</si>
  <si>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</si>
  <si>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</si>
  <si>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</si>
  <si>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</si>
  <si>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</si>
  <si>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</si>
  <si>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</si>
  <si>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</si>
  <si>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</si>
  <si>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</si>
  <si>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</si>
  <si>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</si>
  <si>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</si>
  <si>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</si>
  <si>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</si>
  <si>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</si>
  <si>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</si>
  <si>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</si>
  <si>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</si>
  <si>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</si>
  <si>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</si>
  <si>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</si>
  <si>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</si>
  <si>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</si>
  <si>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</si>
  <si>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2023年一般公共预算支出预算表</t>
  </si>
  <si>
    <t>预算06表</t>
  </si>
  <si>
    <t>一般公共预算基本支出预算表</t>
  </si>
  <si>
    <t>部门预算支出经济分类科目</t>
  </si>
  <si>
    <t>政府预算支出经济分类科目编码</t>
  </si>
  <si>
    <t>本年一般公共预算基本支出</t>
  </si>
  <si>
    <t>科目名称</t>
  </si>
  <si>
    <t>人员经费</t>
  </si>
  <si>
    <t>公用经费</t>
  </si>
  <si>
    <t>基本工资</t>
  </si>
  <si>
    <t>津贴补贴</t>
  </si>
  <si>
    <t>奖金</t>
  </si>
  <si>
    <t>绩效工资</t>
  </si>
  <si>
    <t>机关事业单位基本养老保险缴费</t>
  </si>
  <si>
    <t>职工基本医疗保险缴费</t>
  </si>
  <si>
    <t>其他社会保障缴费</t>
  </si>
  <si>
    <t>住房公积金</t>
  </si>
  <si>
    <t>福利费</t>
  </si>
  <si>
    <t>商品和服务支出</t>
  </si>
  <si>
    <t>办公费</t>
  </si>
  <si>
    <t>预算07表</t>
  </si>
  <si>
    <t>2023年支出经济分类汇总表</t>
  </si>
  <si>
    <t>部门预算经济分类</t>
  </si>
  <si>
    <t>政府预算经济分类</t>
  </si>
  <si>
    <t>维修（护）费</t>
  </si>
  <si>
    <t>劳务费</t>
  </si>
  <si>
    <t>委托业务费</t>
  </si>
  <si>
    <t>预算08表</t>
  </si>
  <si>
    <t>2023年一般公共预算“三公”经费预算表</t>
  </si>
  <si>
    <t>单位名称:林业技术推广站</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</si>
  <si>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</si>
  <si>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</si>
  <si>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</si>
  <si>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</si>
  <si>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</si>
  <si>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</si>
  <si>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</si>
  <si>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</si>
  <si>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2023年政府性基金支出情况表</t>
  </si>
  <si>
    <t>0</t>
  </si>
  <si>
    <t>注：</t>
  </si>
  <si>
    <t>林业技术推广站本年度无政府性基金预算安排的支出。</t>
  </si>
  <si>
    <t>预算10表</t>
  </si>
  <si>
    <t>项目支出预算表</t>
  </si>
  <si>
    <t>类型</t>
  </si>
  <si>
    <t>项目名称</t>
  </si>
  <si>
    <t>项目单位</t>
  </si>
  <si>
    <t>本年拨款</t>
  </si>
  <si>
    <t>财政拨款结转结余</t>
  </si>
  <si>
    <t>政府性基金预算</t>
  </si>
  <si>
    <t>其他运转类</t>
  </si>
  <si>
    <t>古树名木普查经费</t>
  </si>
  <si>
    <t>林业技术推广站</t>
  </si>
  <si>
    <t>杜堰河湿地保护及带状公园维护经费</t>
  </si>
  <si>
    <t>预算11表</t>
  </si>
  <si>
    <t>部门（单位）整体绩效目标申报表</t>
  </si>
  <si>
    <t>（2023年度）</t>
  </si>
  <si>
    <t>年度总体目标</t>
  </si>
  <si>
    <t>目标1：</t>
  </si>
  <si>
    <t>加强湿地巡护工作力度，确保杜堰河的生态安全。</t>
  </si>
  <si>
    <t>目标2：</t>
  </si>
  <si>
    <t>加强对全县20个乡镇古树名木进行调查，完成挂牌，宣传及围栏建设。</t>
  </si>
  <si>
    <t>年度主要任务</t>
  </si>
  <si>
    <t>任务名称</t>
  </si>
  <si>
    <t>主要内容</t>
  </si>
  <si>
    <t>1、古树名木普查</t>
  </si>
  <si>
    <t>2.杜堰河湿地何护</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</si>
  <si>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</si>
  <si>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</si>
  <si>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</si>
  <si>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</si>
  <si>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</si>
  <si>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</si>
  <si>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</si>
  <si>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</si>
  <si>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</si>
  <si>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</si>
  <si>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</si>
  <si>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</si>
  <si>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</si>
  <si>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</si>
  <si>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</si>
  <si>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</si>
  <si>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</si>
  <si>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</si>
  <si>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</si>
  <si>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</si>
  <si>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4.古树名木普查</t>
  </si>
  <si>
    <t>古树资源清晰</t>
  </si>
  <si>
    <t>8.杜堰河湿地何护</t>
  </si>
  <si>
    <t>面积保存率大于95%</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</si>
  <si>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</si>
  <si>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</si>
  <si>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</si>
  <si>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</si>
  <si>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</si>
  <si>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</si>
  <si>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</si>
  <si>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</si>
  <si>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</si>
  <si>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</si>
  <si>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</si>
  <si>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</si>
  <si>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</si>
  <si>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</si>
  <si>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</si>
  <si>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</si>
  <si>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</si>
  <si>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</si>
  <si>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</si>
  <si>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</si>
  <si>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</si>
  <si>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</si>
  <si>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</si>
  <si>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</si>
  <si>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</si>
  <si>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</si>
  <si>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</si>
  <si>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</si>
  <si>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</si>
  <si>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</si>
  <si>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</si>
  <si>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</si>
  <si>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</si>
  <si>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</si>
  <si>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</si>
  <si>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</si>
  <si>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</si>
  <si>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</si>
  <si>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</si>
  <si>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</si>
  <si>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</si>
  <si>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</si>
  <si>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</si>
  <si>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</si>
  <si>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</si>
  <si>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</si>
  <si>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</si>
  <si>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</si>
  <si>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</si>
  <si>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</si>
  <si>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</si>
  <si>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</si>
  <si>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</si>
  <si>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</si>
  <si>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</si>
  <si>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</si>
  <si>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</si>
  <si>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</si>
  <si>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</si>
  <si>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</si>
  <si>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</si>
  <si>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</si>
  <si>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</si>
  <si>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</si>
  <si>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</si>
  <si>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</si>
  <si>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</si>
  <si>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</si>
  <si>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</si>
  <si>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</si>
  <si>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</si>
  <si>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</si>
  <si>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</si>
  <si>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</si>
  <si>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</si>
  <si>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</si>
  <si>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</si>
  <si>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</si>
  <si>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</si>
  <si>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</si>
  <si>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</si>
  <si>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</si>
  <si>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</si>
  <si>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r>
      <rPr>
        <b/>
        <sz val="15"/>
        <color theme="1"/>
        <rFont val="宋体"/>
        <family val="3"/>
        <charset val="134"/>
      </rPr>
      <t>202</t>
    </r>
    <r>
      <rPr>
        <b/>
        <sz val="15"/>
        <color theme="1"/>
        <rFont val="宋体"/>
        <family val="3"/>
        <charset val="134"/>
      </rPr>
      <t>3</t>
    </r>
    <r>
      <rPr>
        <b/>
        <sz val="15"/>
        <color theme="1"/>
        <rFont val="宋体"/>
        <family val="3"/>
        <charset val="134"/>
      </rPr>
      <t>年度部门预算项目绩效目标表</t>
    </r>
  </si>
  <si>
    <t>单位编码（项目编码）</t>
  </si>
  <si>
    <t>项目单位 （项目名称）</t>
  </si>
  <si>
    <t>项目金额（万元）</t>
  </si>
  <si>
    <t>绩效目标</t>
  </si>
  <si>
    <t>成本指标</t>
  </si>
  <si>
    <t>产出指标</t>
  </si>
  <si>
    <t>效益指标</t>
  </si>
  <si>
    <t>满意度指标</t>
  </si>
  <si>
    <t>资金总额</t>
  </si>
  <si>
    <t>政府预算资金</t>
  </si>
  <si>
    <t>古树名木普查工作经费</t>
  </si>
  <si>
    <t>普查总成本</t>
  </si>
  <si>
    <t>≤10万元</t>
  </si>
  <si>
    <t>古树名木保护株数</t>
  </si>
  <si>
    <t>≥370株</t>
  </si>
  <si>
    <t>古树名木资源和生态环境</t>
  </si>
  <si>
    <t>安全稳定</t>
  </si>
  <si>
    <t>古树名木周边群众满意度</t>
  </si>
  <si>
    <t>古树名木保护率</t>
  </si>
  <si>
    <t>居民古树名木保护意识</t>
  </si>
  <si>
    <t>增加</t>
  </si>
  <si>
    <t>普查任务完成率</t>
  </si>
  <si>
    <t>≥96%</t>
  </si>
  <si>
    <t>杜堰河湿地保护经费</t>
  </si>
  <si>
    <t>项目总成本</t>
  </si>
  <si>
    <t>湿地保护面积</t>
  </si>
  <si>
    <t>70亩</t>
  </si>
  <si>
    <t>区域稳定程度</t>
  </si>
  <si>
    <t>湿地周边居民对湿地环景的满意度</t>
  </si>
  <si>
    <t>≥95%</t>
  </si>
  <si>
    <t>湿地保存率</t>
  </si>
  <si>
    <t>湿地生物多样性是否有效保护</t>
  </si>
  <si>
    <t>有效保护</t>
  </si>
  <si>
    <t>湿地植被补植补及时性</t>
  </si>
  <si>
    <t>及时</t>
  </si>
  <si>
    <t>湿地周边居民湿地保护意识</t>
  </si>
  <si>
    <t>增强</t>
  </si>
  <si>
    <t>本表格2023年度无项目支出</t>
    <phoneticPr fontId="35" type="noConversion"/>
  </si>
</sst>
</file>

<file path=xl/styles.xml><?xml version="1.0" encoding="utf-8"?>
<styleSheet xmlns="http://schemas.openxmlformats.org/spreadsheetml/2006/main">
  <numFmts count="6">
    <numFmt numFmtId="178" formatCode="0.00_ "/>
    <numFmt numFmtId="179" formatCode="00"/>
    <numFmt numFmtId="180" formatCode="#,##0.0_);[Red]\(#,##0.0\)"/>
    <numFmt numFmtId="181" formatCode="0000"/>
    <numFmt numFmtId="182" formatCode="#,##0.0_ "/>
    <numFmt numFmtId="183" formatCode="#,##0.00_ "/>
  </numFmts>
  <fonts count="37">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sz val="9"/>
      <color theme="1"/>
      <name val="Calibri"/>
      <family val="2"/>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family val="3"/>
      <charset val="134"/>
    </font>
    <font>
      <sz val="18"/>
      <color indexed="8"/>
      <name val="宋体"/>
      <family val="3"/>
      <charset val="134"/>
    </font>
    <font>
      <sz val="9"/>
      <color indexed="8"/>
      <name val="宋体"/>
      <family val="3"/>
      <charset val="134"/>
    </font>
    <font>
      <b/>
      <sz val="9"/>
      <color indexed="8"/>
      <name val="宋体"/>
      <family val="3"/>
      <charset val="134"/>
    </font>
    <font>
      <sz val="9"/>
      <name val="宋体"/>
      <family val="3"/>
      <charset val="134"/>
    </font>
    <font>
      <b/>
      <sz val="18.5"/>
      <color theme="1"/>
      <name val="宋体"/>
      <family val="3"/>
      <charset val="134"/>
    </font>
    <font>
      <sz val="10"/>
      <name val="宋体"/>
      <family val="3"/>
      <charset val="134"/>
    </font>
    <font>
      <sz val="10.5"/>
      <color theme="1"/>
      <name val="Calibri"/>
      <family val="2"/>
    </font>
    <font>
      <b/>
      <sz val="20"/>
      <name val="宋体"/>
      <family val="3"/>
      <charset val="134"/>
    </font>
    <font>
      <sz val="14"/>
      <color theme="1"/>
      <name val="宋体"/>
      <family val="3"/>
      <charset val="134"/>
      <scheme val="minor"/>
    </font>
    <font>
      <b/>
      <sz val="14.5"/>
      <color theme="1"/>
      <name val="宋体"/>
      <family val="3"/>
      <charset val="134"/>
    </font>
    <font>
      <b/>
      <sz val="14"/>
      <color theme="1"/>
      <name val="宋体"/>
      <family val="3"/>
      <charset val="134"/>
    </font>
    <font>
      <sz val="10"/>
      <color theme="1"/>
      <name val="宋体"/>
      <family val="3"/>
      <charset val="134"/>
      <scheme val="minor"/>
    </font>
    <font>
      <sz val="10"/>
      <color theme="1"/>
      <name val="Calibri"/>
      <family val="2"/>
    </font>
    <font>
      <sz val="12"/>
      <color indexed="8"/>
      <name val="宋体"/>
      <family val="3"/>
      <charset val="134"/>
    </font>
    <font>
      <sz val="10"/>
      <color indexed="8"/>
      <name val="宋体"/>
      <family val="3"/>
      <charset val="134"/>
    </font>
    <font>
      <b/>
      <sz val="20"/>
      <color indexed="8"/>
      <name val="宋体"/>
      <family val="3"/>
      <charset val="134"/>
    </font>
    <font>
      <sz val="12"/>
      <color theme="1"/>
      <name val="宋体"/>
      <family val="3"/>
      <charset val="134"/>
    </font>
    <font>
      <sz val="7.5"/>
      <color theme="1"/>
      <name val="宋体"/>
      <family val="3"/>
      <charset val="134"/>
    </font>
    <font>
      <b/>
      <sz val="16"/>
      <color theme="1"/>
      <name val="宋体"/>
      <family val="3"/>
      <charset val="134"/>
    </font>
    <font>
      <sz val="13"/>
      <color theme="1"/>
      <name val="Times New Roman"/>
      <family val="1"/>
    </font>
    <font>
      <b/>
      <sz val="18"/>
      <name val="宋体"/>
      <family val="3"/>
      <charset val="134"/>
    </font>
    <font>
      <b/>
      <sz val="17.5"/>
      <color theme="1"/>
      <name val="宋体"/>
      <family val="3"/>
      <charset val="134"/>
    </font>
    <font>
      <sz val="11"/>
      <color theme="1"/>
      <name val="宋体"/>
      <family val="3"/>
      <charset val="134"/>
    </font>
    <font>
      <b/>
      <sz val="15"/>
      <color theme="1"/>
      <name val="宋体"/>
      <family val="3"/>
      <charset val="134"/>
    </font>
    <font>
      <sz val="9"/>
      <name val="宋体"/>
      <family val="3"/>
      <charset val="134"/>
      <scheme val="minor"/>
    </font>
    <font>
      <sz val="9"/>
      <color theme="1"/>
      <name val="宋体"/>
      <family val="3"/>
      <charset val="134"/>
    </font>
  </fonts>
  <fills count="4">
    <fill>
      <patternFill patternType="none"/>
    </fill>
    <fill>
      <patternFill patternType="gray125"/>
    </fill>
    <fill>
      <patternFill patternType="solid">
        <fgColor indexed="31"/>
        <bgColor indexed="64"/>
      </patternFill>
    </fill>
    <fill>
      <patternFill patternType="solid">
        <fgColor theme="0"/>
        <bgColor indexed="64"/>
      </patternFill>
    </fill>
  </fills>
  <borders count="2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rgb="FF000000"/>
      </right>
      <top style="medium">
        <color rgb="FF000000"/>
      </top>
      <bottom style="medium">
        <color rgb="FF000000"/>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alignment vertical="center"/>
    </xf>
    <xf numFmtId="0" fontId="14" fillId="0" borderId="0"/>
    <xf numFmtId="0" fontId="14" fillId="0" borderId="0"/>
    <xf numFmtId="0" fontId="14" fillId="0" borderId="0"/>
    <xf numFmtId="0" fontId="14" fillId="0" borderId="0"/>
    <xf numFmtId="0" fontId="8" fillId="0" borderId="0"/>
    <xf numFmtId="0" fontId="10" fillId="0" borderId="0">
      <alignment vertical="center"/>
    </xf>
  </cellStyleXfs>
  <cellXfs count="276">
    <xf numFmtId="0" fontId="0" fillId="0" borderId="0" xfId="0">
      <alignment vertical="center"/>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Alignment="1">
      <alignment horizontal="justify" vertical="center"/>
    </xf>
    <xf numFmtId="0" fontId="3" fillId="0" borderId="13" xfId="0" applyFont="1" applyBorder="1" applyAlignment="1">
      <alignment horizontal="left" vertical="center" wrapText="1"/>
    </xf>
    <xf numFmtId="0" fontId="5"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8" fillId="0" borderId="0" xfId="5"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0" fillId="0" borderId="0" xfId="0" applyFont="1" applyFill="1" applyBorder="1" applyAlignment="1">
      <alignment vertical="center"/>
    </xf>
    <xf numFmtId="0" fontId="12" fillId="0" borderId="13" xfId="6" applyFont="1" applyBorder="1" applyAlignment="1">
      <alignment horizontal="center" vertical="center"/>
    </xf>
    <xf numFmtId="0" fontId="12" fillId="0" borderId="13" xfId="6" applyFont="1" applyBorder="1" applyAlignment="1">
      <alignment horizontal="center" vertical="center" wrapText="1"/>
    </xf>
    <xf numFmtId="0" fontId="12" fillId="0" borderId="21" xfId="6" applyFont="1" applyBorder="1" applyAlignment="1">
      <alignment horizontal="left" vertical="center" wrapText="1"/>
    </xf>
    <xf numFmtId="0" fontId="10" fillId="0" borderId="0" xfId="0" applyFont="1" applyFill="1" applyAlignment="1">
      <alignment vertical="center"/>
    </xf>
    <xf numFmtId="0" fontId="13" fillId="0" borderId="13" xfId="6" applyFont="1" applyBorder="1" applyAlignment="1">
      <alignment horizontal="center" vertical="center" wrapText="1"/>
    </xf>
    <xf numFmtId="0" fontId="13" fillId="0" borderId="13" xfId="6" applyFont="1" applyFill="1" applyBorder="1" applyAlignment="1">
      <alignment horizontal="center" vertical="center" wrapText="1"/>
    </xf>
    <xf numFmtId="0" fontId="14" fillId="0" borderId="13" xfId="6" applyFont="1" applyFill="1" applyBorder="1" applyAlignment="1">
      <alignment horizontal="left" vertical="center" wrapText="1" indent="1"/>
    </xf>
    <xf numFmtId="0" fontId="3" fillId="0" borderId="13" xfId="6" applyFont="1" applyFill="1" applyBorder="1" applyAlignment="1">
      <alignment horizontal="center" vertical="center" wrapText="1"/>
    </xf>
    <xf numFmtId="0" fontId="12" fillId="0" borderId="13" xfId="6" applyFont="1" applyBorder="1" applyAlignment="1">
      <alignment horizontal="left" vertical="center" wrapText="1" indent="1"/>
    </xf>
    <xf numFmtId="0" fontId="14" fillId="0" borderId="13" xfId="5" applyFont="1" applyBorder="1" applyAlignment="1">
      <alignment horizontal="left" vertical="center" wrapText="1" indent="1"/>
    </xf>
    <xf numFmtId="0" fontId="12" fillId="0" borderId="13" xfId="6" applyFont="1" applyBorder="1" applyAlignment="1">
      <alignment horizontal="left" vertical="center" wrapText="1"/>
    </xf>
    <xf numFmtId="0" fontId="3" fillId="0" borderId="13" xfId="6" applyFont="1" applyFill="1" applyBorder="1" applyAlignment="1">
      <alignment horizontal="left" vertical="center" indent="1"/>
    </xf>
    <xf numFmtId="49" fontId="3" fillId="0" borderId="21" xfId="6" applyNumberFormat="1" applyFont="1" applyFill="1" applyBorder="1" applyAlignment="1">
      <alignment horizontal="left" vertical="center" wrapText="1"/>
    </xf>
    <xf numFmtId="49" fontId="3" fillId="0" borderId="13" xfId="6" applyNumberFormat="1" applyFont="1" applyFill="1" applyBorder="1" applyAlignment="1">
      <alignment horizontal="center" vertical="center" wrapText="1"/>
    </xf>
    <xf numFmtId="0" fontId="14" fillId="0" borderId="13" xfId="6" applyFont="1" applyBorder="1" applyAlignment="1">
      <alignment vertical="center" wrapText="1"/>
    </xf>
    <xf numFmtId="0" fontId="12" fillId="0" borderId="13" xfId="6" applyFont="1" applyBorder="1" applyAlignment="1">
      <alignment vertical="center" wrapText="1"/>
    </xf>
    <xf numFmtId="9" fontId="3" fillId="0" borderId="13" xfId="6" applyNumberFormat="1" applyFont="1" applyFill="1" applyBorder="1" applyAlignment="1">
      <alignment horizontal="center" vertical="center" wrapText="1"/>
    </xf>
    <xf numFmtId="0" fontId="14" fillId="0" borderId="15" xfId="6" applyFont="1" applyFill="1" applyBorder="1" applyAlignment="1">
      <alignment horizontal="left" vertical="center" wrapText="1" indent="1"/>
    </xf>
    <xf numFmtId="0" fontId="12" fillId="0" borderId="15" xfId="6" applyFont="1" applyBorder="1" applyAlignment="1">
      <alignment vertical="center" wrapText="1"/>
    </xf>
    <xf numFmtId="0" fontId="12" fillId="0" borderId="13" xfId="6" applyFont="1" applyFill="1" applyBorder="1" applyAlignment="1">
      <alignment horizontal="left" vertical="center" indent="1"/>
    </xf>
    <xf numFmtId="9" fontId="12" fillId="0" borderId="13" xfId="6" applyNumberFormat="1" applyFont="1" applyBorder="1" applyAlignment="1">
      <alignment horizontal="center" vertical="center" wrapText="1"/>
    </xf>
    <xf numFmtId="0" fontId="14" fillId="0" borderId="0" xfId="2"/>
    <xf numFmtId="180" fontId="16" fillId="0" borderId="0" xfId="2" applyNumberFormat="1" applyFont="1" applyFill="1" applyBorder="1" applyAlignment="1" applyProtection="1">
      <alignment vertical="center"/>
    </xf>
    <xf numFmtId="0" fontId="17"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7"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0" xfId="0" applyFont="1" applyAlignment="1">
      <alignment horizontal="justify" vertical="center"/>
    </xf>
    <xf numFmtId="0" fontId="8" fillId="0" borderId="0" xfId="2" applyFont="1"/>
    <xf numFmtId="0" fontId="8" fillId="0" borderId="0" xfId="2" applyFont="1" applyFill="1"/>
    <xf numFmtId="179" fontId="16" fillId="0" borderId="0" xfId="2" applyNumberFormat="1" applyFont="1" applyFill="1" applyAlignment="1" applyProtection="1">
      <alignment horizontal="center" vertical="center"/>
    </xf>
    <xf numFmtId="181" fontId="16" fillId="0" borderId="0" xfId="2" applyNumberFormat="1" applyFont="1" applyFill="1" applyAlignment="1" applyProtection="1">
      <alignment horizontal="center" vertical="center"/>
    </xf>
    <xf numFmtId="0" fontId="16" fillId="0" borderId="0" xfId="2" applyNumberFormat="1" applyFont="1" applyFill="1" applyAlignment="1" applyProtection="1">
      <alignment horizontal="right" vertical="center"/>
    </xf>
    <xf numFmtId="0" fontId="16" fillId="0" borderId="0" xfId="2" applyNumberFormat="1" applyFont="1" applyFill="1" applyAlignment="1" applyProtection="1">
      <alignment horizontal="left" vertical="center" wrapText="1"/>
    </xf>
    <xf numFmtId="180" fontId="16" fillId="0" borderId="0" xfId="2" applyNumberFormat="1" applyFont="1" applyFill="1" applyAlignment="1" applyProtection="1">
      <alignment vertical="center"/>
    </xf>
    <xf numFmtId="180" fontId="14" fillId="0" borderId="0" xfId="2" applyNumberFormat="1" applyFont="1" applyFill="1" applyAlignment="1" applyProtection="1">
      <alignment vertical="center"/>
    </xf>
    <xf numFmtId="180" fontId="14" fillId="0" borderId="18" xfId="2" applyNumberFormat="1" applyFont="1" applyFill="1" applyBorder="1" applyAlignment="1" applyProtection="1">
      <alignment vertical="center"/>
    </xf>
    <xf numFmtId="0" fontId="14" fillId="0" borderId="15" xfId="2" applyNumberFormat="1" applyFont="1" applyFill="1" applyBorder="1" applyAlignment="1" applyProtection="1">
      <alignment horizontal="centerContinuous" vertical="center"/>
    </xf>
    <xf numFmtId="0" fontId="14" fillId="0" borderId="13" xfId="2" applyNumberFormat="1" applyFont="1" applyFill="1" applyBorder="1" applyAlignment="1" applyProtection="1">
      <alignment horizontal="centerContinuous" vertical="center"/>
    </xf>
    <xf numFmtId="0" fontId="14" fillId="0" borderId="13" xfId="2" applyNumberFormat="1" applyFont="1" applyFill="1" applyBorder="1" applyAlignment="1" applyProtection="1">
      <alignment horizontal="center" vertical="center" wrapText="1"/>
    </xf>
    <xf numFmtId="0" fontId="14" fillId="0" borderId="20" xfId="2" applyNumberFormat="1" applyFont="1" applyFill="1" applyBorder="1" applyAlignment="1" applyProtection="1">
      <alignment horizontal="centerContinuous" vertical="center"/>
    </xf>
    <xf numFmtId="179" fontId="14" fillId="0" borderId="13" xfId="2" applyNumberFormat="1" applyFont="1" applyFill="1" applyBorder="1" applyAlignment="1" applyProtection="1">
      <alignment horizontal="center" vertical="center"/>
    </xf>
    <xf numFmtId="181" fontId="14" fillId="0" borderId="13" xfId="2" applyNumberFormat="1" applyFont="1" applyFill="1" applyBorder="1" applyAlignment="1" applyProtection="1">
      <alignment horizontal="center" vertical="center"/>
    </xf>
    <xf numFmtId="0" fontId="14" fillId="0" borderId="21" xfId="2" applyNumberFormat="1" applyFont="1" applyFill="1" applyBorder="1" applyAlignment="1" applyProtection="1">
      <alignment horizontal="center" vertical="center" wrapText="1"/>
    </xf>
    <xf numFmtId="0" fontId="14" fillId="0" borderId="13" xfId="2" applyNumberFormat="1" applyFont="1" applyFill="1" applyBorder="1" applyAlignment="1" applyProtection="1">
      <alignment horizontal="center" vertical="center"/>
    </xf>
    <xf numFmtId="178" fontId="14" fillId="0" borderId="13" xfId="2" applyNumberFormat="1" applyFont="1" applyFill="1" applyBorder="1" applyAlignment="1" applyProtection="1">
      <alignment horizontal="center" vertical="center"/>
    </xf>
    <xf numFmtId="49" fontId="14" fillId="0" borderId="13" xfId="2" applyNumberFormat="1" applyFont="1" applyFill="1" applyBorder="1" applyAlignment="1" applyProtection="1">
      <alignment horizontal="center" vertical="center" wrapText="1"/>
    </xf>
    <xf numFmtId="49" fontId="14" fillId="0" borderId="13" xfId="2" applyNumberFormat="1" applyFont="1" applyFill="1" applyBorder="1" applyAlignment="1" applyProtection="1">
      <alignment vertical="center" wrapText="1"/>
    </xf>
    <xf numFmtId="0" fontId="14" fillId="0" borderId="13" xfId="2" applyNumberFormat="1" applyFont="1" applyFill="1" applyBorder="1" applyAlignment="1" applyProtection="1">
      <alignment vertical="center" wrapText="1"/>
    </xf>
    <xf numFmtId="49" fontId="14" fillId="0" borderId="13" xfId="2" applyNumberFormat="1" applyFont="1" applyFill="1" applyBorder="1" applyAlignment="1" applyProtection="1">
      <alignment horizontal="right" vertical="center" wrapText="1"/>
    </xf>
    <xf numFmtId="0" fontId="14" fillId="0" borderId="0" xfId="2" applyFont="1" applyFill="1"/>
    <xf numFmtId="0" fontId="14" fillId="0" borderId="0" xfId="2" applyFont="1"/>
    <xf numFmtId="0" fontId="8" fillId="0" borderId="0" xfId="0" applyFont="1" applyFill="1" applyAlignment="1">
      <alignment vertical="center"/>
    </xf>
    <xf numFmtId="182" fontId="16" fillId="0" borderId="0" xfId="2" applyNumberFormat="1" applyFont="1" applyFill="1" applyAlignment="1" applyProtection="1">
      <alignment vertical="center"/>
    </xf>
    <xf numFmtId="180" fontId="16" fillId="0" borderId="0" xfId="2" applyNumberFormat="1" applyFont="1" applyFill="1" applyAlignment="1" applyProtection="1">
      <alignment horizontal="right" vertical="center"/>
    </xf>
    <xf numFmtId="180" fontId="14" fillId="0" borderId="0" xfId="2" applyNumberFormat="1" applyFont="1" applyFill="1" applyAlignment="1" applyProtection="1">
      <alignment horizontal="right"/>
    </xf>
    <xf numFmtId="0" fontId="14" fillId="0" borderId="21" xfId="2" applyNumberFormat="1" applyFont="1" applyFill="1" applyBorder="1" applyAlignment="1" applyProtection="1">
      <alignment horizontal="centerContinuous" vertical="center"/>
    </xf>
    <xf numFmtId="0" fontId="14" fillId="0" borderId="19" xfId="2" applyNumberFormat="1" applyFont="1" applyFill="1" applyBorder="1" applyAlignment="1" applyProtection="1">
      <alignment horizontal="centerContinuous" vertical="center"/>
    </xf>
    <xf numFmtId="0" fontId="19" fillId="0" borderId="0" xfId="0" applyFont="1">
      <alignment vertical="center"/>
    </xf>
    <xf numFmtId="0" fontId="2" fillId="0" borderId="0" xfId="0" applyFont="1" applyAlignment="1">
      <alignment horizontal="justify" vertical="center"/>
    </xf>
    <xf numFmtId="0" fontId="0" fillId="0" borderId="0" xfId="0" applyFont="1">
      <alignment vertical="center"/>
    </xf>
    <xf numFmtId="0" fontId="7" fillId="0" borderId="0" xfId="0" applyFont="1">
      <alignment vertical="center"/>
    </xf>
    <xf numFmtId="0" fontId="3" fillId="0" borderId="13" xfId="0" applyFont="1" applyBorder="1" applyAlignment="1">
      <alignment horizontal="left" vertical="center" shrinkToFit="1"/>
    </xf>
    <xf numFmtId="0" fontId="3" fillId="0" borderId="13" xfId="0" applyFont="1" applyBorder="1" applyAlignment="1">
      <alignment horizontal="center" vertical="center" shrinkToFit="1"/>
    </xf>
    <xf numFmtId="0" fontId="0" fillId="0" borderId="13" xfId="0" applyBorder="1" applyAlignment="1">
      <alignment horizontal="center" vertical="center"/>
    </xf>
    <xf numFmtId="0" fontId="0" fillId="0" borderId="13" xfId="0" applyBorder="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center" vertical="center"/>
    </xf>
    <xf numFmtId="0" fontId="22"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3" fillId="0" borderId="13" xfId="0" applyFont="1" applyBorder="1" applyAlignment="1">
      <alignment horizontal="left" vertical="center" wrapText="1"/>
    </xf>
    <xf numFmtId="0" fontId="23"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0" fontId="3" fillId="3" borderId="13" xfId="0" applyFont="1" applyFill="1" applyBorder="1" applyAlignment="1">
      <alignment horizontal="left" vertical="center" wrapText="1"/>
    </xf>
    <xf numFmtId="4" fontId="3" fillId="3" borderId="13"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4" fillId="0" borderId="0" xfId="2" applyFont="1"/>
    <xf numFmtId="0" fontId="12" fillId="0" borderId="0" xfId="2" applyFont="1"/>
    <xf numFmtId="179" fontId="25" fillId="0" borderId="0" xfId="2" applyNumberFormat="1" applyFont="1" applyFill="1" applyAlignment="1" applyProtection="1">
      <alignment horizontal="center" vertical="center"/>
    </xf>
    <xf numFmtId="181" fontId="25" fillId="0" borderId="0" xfId="2" applyNumberFormat="1" applyFont="1" applyFill="1" applyAlignment="1" applyProtection="1">
      <alignment horizontal="center" vertical="center"/>
    </xf>
    <xf numFmtId="0" fontId="25" fillId="0" borderId="0" xfId="2" applyNumberFormat="1" applyFont="1" applyFill="1" applyAlignment="1" applyProtection="1">
      <alignment horizontal="right" vertical="center"/>
    </xf>
    <xf numFmtId="0" fontId="25" fillId="0" borderId="0" xfId="2" applyNumberFormat="1" applyFont="1" applyFill="1" applyAlignment="1" applyProtection="1">
      <alignment horizontal="left" vertical="center" wrapText="1"/>
    </xf>
    <xf numFmtId="180" fontId="25" fillId="0" borderId="0" xfId="2" applyNumberFormat="1" applyFont="1" applyFill="1" applyAlignment="1" applyProtection="1">
      <alignment vertical="center"/>
    </xf>
    <xf numFmtId="180" fontId="25" fillId="0" borderId="18" xfId="2" applyNumberFormat="1" applyFont="1" applyFill="1" applyBorder="1" applyAlignment="1" applyProtection="1">
      <alignment vertical="center"/>
    </xf>
    <xf numFmtId="0" fontId="24" fillId="0" borderId="15" xfId="2" applyNumberFormat="1" applyFont="1" applyFill="1" applyBorder="1" applyAlignment="1" applyProtection="1">
      <alignment horizontal="centerContinuous" vertical="center"/>
    </xf>
    <xf numFmtId="0" fontId="25" fillId="0" borderId="13" xfId="2" applyNumberFormat="1" applyFont="1" applyFill="1" applyBorder="1" applyAlignment="1" applyProtection="1">
      <alignment horizontal="centerContinuous" vertical="center"/>
    </xf>
    <xf numFmtId="0" fontId="25" fillId="0" borderId="13" xfId="2" applyNumberFormat="1" applyFont="1" applyFill="1" applyBorder="1" applyAlignment="1" applyProtection="1">
      <alignment horizontal="center" vertical="center" wrapText="1"/>
    </xf>
    <xf numFmtId="0" fontId="25" fillId="0" borderId="20" xfId="2" applyNumberFormat="1" applyFont="1" applyFill="1" applyBorder="1" applyAlignment="1" applyProtection="1">
      <alignment horizontal="centerContinuous" vertical="center"/>
    </xf>
    <xf numFmtId="179" fontId="24" fillId="0" borderId="13" xfId="2" applyNumberFormat="1" applyFont="1" applyFill="1" applyBorder="1" applyAlignment="1" applyProtection="1">
      <alignment horizontal="center" vertical="center"/>
    </xf>
    <xf numFmtId="181" fontId="25" fillId="0" borderId="13" xfId="2" applyNumberFormat="1" applyFont="1" applyFill="1" applyBorder="1" applyAlignment="1" applyProtection="1">
      <alignment horizontal="center" vertical="center"/>
    </xf>
    <xf numFmtId="0" fontId="25" fillId="0" borderId="21" xfId="2" applyNumberFormat="1" applyFont="1" applyFill="1" applyBorder="1" applyAlignment="1" applyProtection="1">
      <alignment horizontal="center" vertical="center" wrapText="1"/>
    </xf>
    <xf numFmtId="179" fontId="24" fillId="0" borderId="14" xfId="2" applyNumberFormat="1" applyFont="1" applyFill="1" applyBorder="1" applyAlignment="1" applyProtection="1">
      <alignment horizontal="center" vertical="center"/>
    </xf>
    <xf numFmtId="181" fontId="25" fillId="0" borderId="14" xfId="2" applyNumberFormat="1" applyFont="1" applyFill="1" applyBorder="1" applyAlignment="1" applyProtection="1">
      <alignment horizontal="center" vertical="center"/>
    </xf>
    <xf numFmtId="0" fontId="25" fillId="0" borderId="17" xfId="2" applyNumberFormat="1" applyFont="1" applyFill="1" applyBorder="1" applyAlignment="1" applyProtection="1">
      <alignment horizontal="center" vertical="center"/>
    </xf>
    <xf numFmtId="0" fontId="25" fillId="0" borderId="17" xfId="2" applyNumberFormat="1" applyFont="1" applyFill="1" applyBorder="1" applyAlignment="1" applyProtection="1">
      <alignment horizontal="center" vertical="center" wrapText="1"/>
    </xf>
    <xf numFmtId="0" fontId="25" fillId="0" borderId="14" xfId="2" applyNumberFormat="1" applyFont="1" applyFill="1" applyBorder="1" applyAlignment="1" applyProtection="1">
      <alignment horizontal="center" vertical="center"/>
    </xf>
    <xf numFmtId="49" fontId="3" fillId="3" borderId="19" xfId="4" applyNumberFormat="1" applyFont="1" applyFill="1" applyBorder="1" applyAlignment="1" applyProtection="1">
      <alignment horizontal="left" vertical="center" wrapText="1"/>
    </xf>
    <xf numFmtId="49" fontId="3" fillId="3" borderId="19" xfId="4" applyNumberFormat="1" applyFont="1" applyFill="1" applyBorder="1" applyAlignment="1" applyProtection="1">
      <alignment horizontal="center" vertical="center" wrapText="1"/>
    </xf>
    <xf numFmtId="0" fontId="3" fillId="3" borderId="19" xfId="4" applyNumberFormat="1" applyFont="1" applyFill="1" applyBorder="1" applyAlignment="1" applyProtection="1">
      <alignment vertical="center" wrapText="1"/>
    </xf>
    <xf numFmtId="183" fontId="3" fillId="3" borderId="13" xfId="4" applyNumberFormat="1" applyFont="1" applyFill="1" applyBorder="1" applyAlignment="1" applyProtection="1">
      <alignment horizontal="center" vertical="center" wrapText="1"/>
    </xf>
    <xf numFmtId="0" fontId="3" fillId="3" borderId="13" xfId="1" applyFont="1" applyFill="1" applyBorder="1" applyAlignment="1">
      <alignment horizontal="left"/>
    </xf>
    <xf numFmtId="0" fontId="3" fillId="3" borderId="13" xfId="1" applyFont="1" applyFill="1" applyBorder="1"/>
    <xf numFmtId="49" fontId="3" fillId="3" borderId="13" xfId="1" applyNumberFormat="1" applyFont="1" applyFill="1" applyBorder="1" applyAlignment="1">
      <alignment horizontal="left"/>
    </xf>
    <xf numFmtId="49" fontId="3" fillId="3" borderId="13" xfId="1" applyNumberFormat="1" applyFont="1" applyFill="1" applyBorder="1"/>
    <xf numFmtId="49" fontId="3" fillId="3" borderId="13" xfId="4" applyNumberFormat="1" applyFont="1" applyFill="1" applyBorder="1" applyAlignment="1" applyProtection="1">
      <alignment horizontal="center" vertical="center" wrapText="1"/>
    </xf>
    <xf numFmtId="183" fontId="3" fillId="3" borderId="13" xfId="1" applyNumberFormat="1" applyFont="1" applyFill="1" applyBorder="1" applyAlignment="1">
      <alignment horizontal="center" vertical="center"/>
    </xf>
    <xf numFmtId="0" fontId="3" fillId="3" borderId="13" xfId="1" applyFont="1" applyFill="1" applyBorder="1" applyAlignment="1">
      <alignment horizontal="center"/>
    </xf>
    <xf numFmtId="183" fontId="3" fillId="3" borderId="13" xfId="4" applyNumberFormat="1" applyFont="1" applyFill="1" applyBorder="1" applyAlignment="1">
      <alignment horizontal="center" vertical="center"/>
    </xf>
    <xf numFmtId="0" fontId="27" fillId="3" borderId="13" xfId="4" applyFont="1" applyFill="1" applyBorder="1"/>
    <xf numFmtId="182" fontId="25" fillId="0" borderId="0" xfId="2" applyNumberFormat="1" applyFont="1" applyFill="1" applyAlignment="1" applyProtection="1">
      <alignment vertical="center"/>
    </xf>
    <xf numFmtId="180" fontId="25" fillId="0" borderId="0" xfId="2" applyNumberFormat="1" applyFont="1" applyFill="1" applyAlignment="1" applyProtection="1">
      <alignment horizontal="right" vertical="center"/>
    </xf>
    <xf numFmtId="180" fontId="25" fillId="0" borderId="0" xfId="2" applyNumberFormat="1" applyFont="1" applyFill="1" applyAlignment="1" applyProtection="1">
      <alignment horizontal="right"/>
    </xf>
    <xf numFmtId="0" fontId="25" fillId="0" borderId="21" xfId="2" applyNumberFormat="1" applyFont="1" applyFill="1" applyBorder="1" applyAlignment="1" applyProtection="1">
      <alignment horizontal="centerContinuous" vertical="center"/>
    </xf>
    <xf numFmtId="0" fontId="25" fillId="0" borderId="19" xfId="2" applyNumberFormat="1" applyFont="1" applyFill="1" applyBorder="1" applyAlignment="1" applyProtection="1">
      <alignment horizontal="centerContinuous" vertical="center"/>
    </xf>
    <xf numFmtId="183" fontId="3" fillId="3" borderId="19" xfId="4" applyNumberFormat="1" applyFont="1" applyFill="1" applyBorder="1" applyAlignment="1" applyProtection="1">
      <alignment horizontal="center" vertical="center" wrapText="1"/>
    </xf>
    <xf numFmtId="0" fontId="14" fillId="0" borderId="0" xfId="3"/>
    <xf numFmtId="0" fontId="28" fillId="0" borderId="0" xfId="0" applyFont="1" applyAlignment="1">
      <alignment horizontal="justify" vertical="center"/>
    </xf>
    <xf numFmtId="0" fontId="3" fillId="0" borderId="13" xfId="0" applyFont="1" applyBorder="1" applyAlignment="1">
      <alignment vertical="center" wrapText="1"/>
    </xf>
    <xf numFmtId="0" fontId="30" fillId="0" borderId="0" xfId="0" applyFont="1" applyAlignment="1">
      <alignment horizontal="justify" vertical="center"/>
    </xf>
    <xf numFmtId="0" fontId="8" fillId="0" borderId="0" xfId="4" applyFont="1" applyFill="1"/>
    <xf numFmtId="0" fontId="24" fillId="0" borderId="0" xfId="4" applyFont="1"/>
    <xf numFmtId="0" fontId="8" fillId="0" borderId="0" xfId="4" applyFont="1"/>
    <xf numFmtId="0" fontId="14" fillId="0" borderId="0" xfId="4"/>
    <xf numFmtId="179" fontId="16" fillId="0" borderId="0" xfId="4" applyNumberFormat="1" applyFont="1" applyFill="1" applyAlignment="1" applyProtection="1">
      <alignment horizontal="center" vertical="center"/>
    </xf>
    <xf numFmtId="181" fontId="16" fillId="0" borderId="0" xfId="4" applyNumberFormat="1" applyFont="1" applyFill="1" applyAlignment="1" applyProtection="1">
      <alignment horizontal="center" vertical="center"/>
    </xf>
    <xf numFmtId="0" fontId="16" fillId="0" borderId="0" xfId="4" applyNumberFormat="1" applyFont="1" applyFill="1" applyAlignment="1" applyProtection="1">
      <alignment horizontal="right" vertical="center"/>
    </xf>
    <xf numFmtId="0" fontId="16" fillId="0" borderId="0" xfId="4" applyNumberFormat="1" applyFont="1" applyFill="1" applyAlignment="1" applyProtection="1">
      <alignment horizontal="left" vertical="center" wrapText="1"/>
    </xf>
    <xf numFmtId="180" fontId="16" fillId="0" borderId="0" xfId="4" applyNumberFormat="1" applyFont="1" applyFill="1" applyAlignment="1" applyProtection="1">
      <alignment vertical="center"/>
    </xf>
    <xf numFmtId="180" fontId="16" fillId="0" borderId="18" xfId="4" applyNumberFormat="1" applyFont="1" applyFill="1" applyBorder="1" applyAlignment="1" applyProtection="1">
      <alignment vertical="center"/>
    </xf>
    <xf numFmtId="0" fontId="16" fillId="0" borderId="15" xfId="4" applyNumberFormat="1" applyFont="1" applyFill="1" applyBorder="1" applyAlignment="1" applyProtection="1">
      <alignment horizontal="centerContinuous" vertical="center"/>
    </xf>
    <xf numFmtId="0" fontId="16" fillId="0" borderId="13" xfId="4" applyNumberFormat="1" applyFont="1" applyFill="1" applyBorder="1" applyAlignment="1" applyProtection="1">
      <alignment horizontal="centerContinuous" vertical="center"/>
    </xf>
    <xf numFmtId="0" fontId="16" fillId="0" borderId="13" xfId="4" applyNumberFormat="1" applyFont="1" applyFill="1" applyBorder="1" applyAlignment="1" applyProtection="1">
      <alignment horizontal="center" vertical="center" wrapText="1"/>
    </xf>
    <xf numFmtId="0" fontId="16" fillId="0" borderId="20" xfId="4" applyNumberFormat="1" applyFont="1" applyFill="1" applyBorder="1" applyAlignment="1" applyProtection="1">
      <alignment horizontal="centerContinuous" vertical="center"/>
    </xf>
    <xf numFmtId="179" fontId="16" fillId="0" borderId="13" xfId="4" applyNumberFormat="1" applyFont="1" applyFill="1" applyBorder="1" applyAlignment="1" applyProtection="1">
      <alignment horizontal="center" vertical="center"/>
    </xf>
    <xf numFmtId="181" fontId="16" fillId="0" borderId="13" xfId="4" applyNumberFormat="1" applyFont="1" applyFill="1" applyBorder="1" applyAlignment="1" applyProtection="1">
      <alignment horizontal="center" vertical="center"/>
    </xf>
    <xf numFmtId="0" fontId="16" fillId="0" borderId="21" xfId="4" applyNumberFormat="1" applyFont="1" applyFill="1" applyBorder="1" applyAlignment="1" applyProtection="1">
      <alignment horizontal="center" vertical="center" wrapText="1"/>
    </xf>
    <xf numFmtId="179" fontId="16" fillId="0" borderId="14" xfId="4" applyNumberFormat="1" applyFont="1" applyFill="1" applyBorder="1" applyAlignment="1" applyProtection="1">
      <alignment horizontal="center" vertical="center"/>
    </xf>
    <xf numFmtId="181" fontId="16" fillId="0" borderId="14" xfId="4" applyNumberFormat="1" applyFont="1" applyFill="1" applyBorder="1" applyAlignment="1" applyProtection="1">
      <alignment horizontal="center" vertical="center"/>
    </xf>
    <xf numFmtId="0" fontId="16" fillId="0" borderId="17" xfId="4" applyNumberFormat="1" applyFont="1" applyFill="1" applyBorder="1" applyAlignment="1" applyProtection="1">
      <alignment horizontal="center" vertical="center"/>
    </xf>
    <xf numFmtId="0" fontId="16" fillId="0" borderId="17" xfId="4" applyNumberFormat="1" applyFont="1" applyFill="1" applyBorder="1" applyAlignment="1" applyProtection="1">
      <alignment horizontal="center" vertical="center" wrapText="1"/>
    </xf>
    <xf numFmtId="0" fontId="16" fillId="0" borderId="14" xfId="4" applyNumberFormat="1" applyFont="1" applyFill="1" applyBorder="1" applyAlignment="1" applyProtection="1">
      <alignment horizontal="center" vertical="center"/>
    </xf>
    <xf numFmtId="49" fontId="12" fillId="3" borderId="19" xfId="4" applyNumberFormat="1" applyFont="1" applyFill="1" applyBorder="1" applyAlignment="1" applyProtection="1">
      <alignment horizontal="left" vertical="center" wrapText="1"/>
    </xf>
    <xf numFmtId="49" fontId="12" fillId="3" borderId="19" xfId="4" applyNumberFormat="1" applyFont="1" applyFill="1" applyBorder="1" applyAlignment="1" applyProtection="1">
      <alignment horizontal="center" vertical="center" wrapText="1"/>
    </xf>
    <xf numFmtId="49" fontId="14" fillId="3" borderId="19" xfId="4" applyNumberFormat="1" applyFont="1" applyFill="1" applyBorder="1" applyAlignment="1" applyProtection="1">
      <alignment horizontal="center" vertical="center" wrapText="1"/>
    </xf>
    <xf numFmtId="0" fontId="12" fillId="3" borderId="19" xfId="4" applyNumberFormat="1" applyFont="1" applyFill="1" applyBorder="1" applyAlignment="1" applyProtection="1">
      <alignment vertical="center" wrapText="1"/>
    </xf>
    <xf numFmtId="183" fontId="14" fillId="3" borderId="13" xfId="4" applyNumberFormat="1" applyFont="1" applyFill="1" applyBorder="1" applyAlignment="1" applyProtection="1">
      <alignment horizontal="center" vertical="center" wrapText="1"/>
    </xf>
    <xf numFmtId="0" fontId="12" fillId="3" borderId="13" xfId="1" applyFont="1" applyFill="1" applyBorder="1" applyAlignment="1">
      <alignment horizontal="left"/>
    </xf>
    <xf numFmtId="0" fontId="12" fillId="3" borderId="13" xfId="1" applyFont="1" applyFill="1" applyBorder="1"/>
    <xf numFmtId="0" fontId="12" fillId="3" borderId="13" xfId="1" applyFont="1" applyFill="1" applyBorder="1" applyAlignment="1">
      <alignment horizontal="center"/>
    </xf>
    <xf numFmtId="49" fontId="12" fillId="3" borderId="13" xfId="1" applyNumberFormat="1" applyFont="1" applyFill="1" applyBorder="1" applyAlignment="1">
      <alignment horizontal="left"/>
    </xf>
    <xf numFmtId="49" fontId="12" fillId="3" borderId="13" xfId="1" applyNumberFormat="1" applyFont="1" applyFill="1" applyBorder="1"/>
    <xf numFmtId="0" fontId="14" fillId="3" borderId="13" xfId="1" applyFont="1" applyFill="1" applyBorder="1" applyAlignment="1">
      <alignment horizontal="center"/>
    </xf>
    <xf numFmtId="183" fontId="3" fillId="3" borderId="21" xfId="4" applyNumberFormat="1" applyFont="1" applyFill="1" applyBorder="1" applyAlignment="1" applyProtection="1">
      <alignment horizontal="center" vertical="center" wrapText="1"/>
    </xf>
    <xf numFmtId="182" fontId="16" fillId="0" borderId="0" xfId="4" applyNumberFormat="1" applyFont="1" applyFill="1" applyAlignment="1" applyProtection="1">
      <alignment vertical="center"/>
    </xf>
    <xf numFmtId="180" fontId="16" fillId="0" borderId="0" xfId="4" applyNumberFormat="1" applyFont="1" applyFill="1" applyAlignment="1" applyProtection="1">
      <alignment horizontal="right" vertical="center"/>
    </xf>
    <xf numFmtId="180" fontId="16" fillId="0" borderId="0" xfId="4" applyNumberFormat="1" applyFont="1" applyFill="1" applyAlignment="1" applyProtection="1">
      <alignment horizontal="right"/>
    </xf>
    <xf numFmtId="0" fontId="16" fillId="0" borderId="21" xfId="4" applyNumberFormat="1" applyFont="1" applyFill="1" applyBorder="1" applyAlignment="1" applyProtection="1">
      <alignment horizontal="centerContinuous" vertical="center"/>
    </xf>
    <xf numFmtId="0" fontId="16" fillId="0" borderId="19" xfId="4" applyNumberFormat="1" applyFont="1" applyFill="1" applyBorder="1" applyAlignment="1" applyProtection="1">
      <alignment horizontal="centerContinuous" vertical="center"/>
    </xf>
    <xf numFmtId="183" fontId="12" fillId="3" borderId="13" xfId="4" applyNumberFormat="1" applyFont="1" applyFill="1" applyBorder="1" applyAlignment="1" applyProtection="1">
      <alignment horizontal="center" vertical="center" wrapText="1"/>
    </xf>
    <xf numFmtId="183" fontId="14" fillId="3" borderId="21" xfId="4" applyNumberFormat="1" applyFont="1" applyFill="1" applyBorder="1" applyAlignment="1" applyProtection="1">
      <alignment horizontal="center" vertical="center" wrapText="1"/>
    </xf>
    <xf numFmtId="183" fontId="12" fillId="3" borderId="13" xfId="4" applyNumberFormat="1" applyFont="1" applyFill="1" applyBorder="1" applyAlignment="1">
      <alignment horizontal="center" vertical="center"/>
    </xf>
    <xf numFmtId="183" fontId="12" fillId="3" borderId="13" xfId="1" applyNumberFormat="1" applyFont="1" applyFill="1" applyBorder="1" applyAlignment="1">
      <alignment horizontal="center" vertical="center"/>
    </xf>
    <xf numFmtId="0" fontId="14" fillId="0" borderId="13" xfId="4" applyBorder="1"/>
    <xf numFmtId="0" fontId="8" fillId="0" borderId="13" xfId="4" applyFont="1" applyFill="1" applyBorder="1"/>
    <xf numFmtId="0" fontId="14" fillId="0" borderId="13" xfId="4" applyBorder="1" applyAlignment="1">
      <alignment horizontal="center" vertical="center"/>
    </xf>
    <xf numFmtId="0" fontId="14" fillId="0" borderId="13" xfId="4" applyBorder="1" applyAlignment="1">
      <alignment horizontal="center" vertical="center" wrapText="1"/>
    </xf>
    <xf numFmtId="0" fontId="23"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5" fillId="0" borderId="13" xfId="0" applyFont="1" applyBorder="1" applyAlignment="1">
      <alignment vertical="center" wrapText="1"/>
    </xf>
    <xf numFmtId="0" fontId="15" fillId="0" borderId="0" xfId="0" applyFont="1" applyAlignment="1">
      <alignment horizontal="center" vertical="center"/>
    </xf>
    <xf numFmtId="0" fontId="3" fillId="0" borderId="13" xfId="0" applyFont="1" applyBorder="1" applyAlignment="1">
      <alignment horizontal="center" vertical="center" wrapText="1"/>
    </xf>
    <xf numFmtId="0" fontId="5" fillId="0" borderId="13" xfId="0" applyFont="1" applyBorder="1" applyAlignment="1">
      <alignment vertical="center" wrapText="1"/>
    </xf>
    <xf numFmtId="0" fontId="2"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left" vertical="center"/>
    </xf>
    <xf numFmtId="0" fontId="2" fillId="0" borderId="13" xfId="0" applyFont="1" applyBorder="1" applyAlignment="1">
      <alignment horizontal="center" vertical="center" wrapText="1"/>
    </xf>
    <xf numFmtId="0" fontId="18" fillId="0" borderId="0" xfId="4" applyNumberFormat="1" applyFont="1" applyFill="1" applyAlignment="1" applyProtection="1">
      <alignment horizontal="center" vertical="center"/>
    </xf>
    <xf numFmtId="179" fontId="16" fillId="0" borderId="18" xfId="4" applyNumberFormat="1" applyFont="1" applyFill="1" applyBorder="1" applyAlignment="1" applyProtection="1">
      <alignment vertical="center"/>
    </xf>
    <xf numFmtId="179" fontId="16" fillId="2" borderId="18" xfId="4" applyNumberFormat="1" applyFont="1" applyFill="1" applyBorder="1" applyAlignment="1" applyProtection="1">
      <alignment vertical="center"/>
    </xf>
    <xf numFmtId="0" fontId="31" fillId="0" borderId="0" xfId="4" applyFont="1" applyAlignment="1">
      <alignment horizontal="center"/>
    </xf>
    <xf numFmtId="0" fontId="14" fillId="0" borderId="19" xfId="4" applyBorder="1" applyAlignment="1">
      <alignment horizontal="center"/>
    </xf>
    <xf numFmtId="0" fontId="14" fillId="0" borderId="20" xfId="4" applyBorder="1" applyAlignment="1">
      <alignment horizontal="center"/>
    </xf>
    <xf numFmtId="0" fontId="14" fillId="0" borderId="21" xfId="4" applyBorder="1" applyAlignment="1">
      <alignment horizontal="center"/>
    </xf>
    <xf numFmtId="0" fontId="16" fillId="0" borderId="13" xfId="4" applyNumberFormat="1" applyFont="1" applyFill="1" applyBorder="1" applyAlignment="1" applyProtection="1">
      <alignment horizontal="center" vertical="center" wrapText="1"/>
    </xf>
    <xf numFmtId="0" fontId="29"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26" fillId="0" borderId="0" xfId="2" applyNumberFormat="1" applyFont="1" applyFill="1" applyAlignment="1" applyProtection="1">
      <alignment horizontal="center" vertical="center"/>
    </xf>
    <xf numFmtId="179" fontId="25" fillId="0" borderId="18" xfId="2" applyNumberFormat="1" applyFont="1" applyFill="1" applyBorder="1" applyAlignment="1" applyProtection="1">
      <alignment vertical="center"/>
    </xf>
    <xf numFmtId="179" fontId="25" fillId="2" borderId="18" xfId="2" applyNumberFormat="1" applyFont="1" applyFill="1" applyBorder="1" applyAlignment="1" applyProtection="1">
      <alignment vertical="center"/>
    </xf>
    <xf numFmtId="0" fontId="25" fillId="0" borderId="13" xfId="2" applyNumberFormat="1" applyFont="1" applyFill="1" applyBorder="1" applyAlignment="1" applyProtection="1">
      <alignment horizontal="center" vertical="center" wrapText="1"/>
    </xf>
    <xf numFmtId="0" fontId="21" fillId="0" borderId="0" xfId="0" applyFont="1" applyAlignment="1">
      <alignment horizontal="center" vertical="center"/>
    </xf>
    <xf numFmtId="0" fontId="2" fillId="0" borderId="0" xfId="0" applyFont="1" applyAlignment="1">
      <alignment horizontal="left" vertical="center"/>
    </xf>
    <xf numFmtId="0" fontId="2" fillId="3" borderId="13" xfId="0" applyFont="1" applyFill="1" applyBorder="1" applyAlignment="1">
      <alignment horizontal="center" vertical="center" wrapText="1"/>
    </xf>
    <xf numFmtId="0" fontId="3" fillId="0" borderId="0" xfId="0" applyFont="1" applyAlignment="1">
      <alignment horizontal="center" vertical="center"/>
    </xf>
    <xf numFmtId="0" fontId="20" fillId="0" borderId="0" xfId="0" applyFont="1" applyAlignment="1">
      <alignment horizontal="center" vertical="center"/>
    </xf>
    <xf numFmtId="0" fontId="3" fillId="0" borderId="0" xfId="0" applyFont="1" applyAlignment="1">
      <alignment horizontal="left" vertical="center" wrapText="1"/>
    </xf>
    <xf numFmtId="0" fontId="3" fillId="0" borderId="13" xfId="0" applyFont="1" applyBorder="1" applyAlignment="1">
      <alignment horizontal="center" vertical="center"/>
    </xf>
    <xf numFmtId="0" fontId="18" fillId="0" borderId="0" xfId="2" applyNumberFormat="1" applyFont="1" applyFill="1" applyAlignment="1" applyProtection="1">
      <alignment horizontal="center" vertical="center"/>
    </xf>
    <xf numFmtId="179" fontId="14" fillId="0" borderId="18" xfId="2" applyNumberFormat="1" applyFont="1" applyFill="1" applyBorder="1" applyAlignment="1" applyProtection="1">
      <alignment vertical="center"/>
    </xf>
    <xf numFmtId="179" fontId="14" fillId="2" borderId="18" xfId="2" applyNumberFormat="1" applyFont="1" applyFill="1" applyBorder="1" applyAlignment="1" applyProtection="1">
      <alignment vertical="center"/>
    </xf>
    <xf numFmtId="0" fontId="14" fillId="0" borderId="13" xfId="2" applyNumberFormat="1" applyFont="1" applyFill="1" applyBorder="1" applyAlignment="1" applyProtection="1">
      <alignment horizontal="center" vertical="center" wrapText="1"/>
    </xf>
    <xf numFmtId="0" fontId="3" fillId="0" borderId="0" xfId="0" applyFont="1" applyAlignment="1">
      <alignment horizontal="justify" vertical="center"/>
    </xf>
    <xf numFmtId="179" fontId="16" fillId="0" borderId="0" xfId="2" applyNumberFormat="1" applyFont="1" applyFill="1" applyBorder="1" applyAlignment="1" applyProtection="1">
      <alignment vertical="center"/>
    </xf>
    <xf numFmtId="179" fontId="16" fillId="2" borderId="0" xfId="2" applyNumberFormat="1" applyFont="1" applyFill="1" applyBorder="1" applyAlignment="1" applyProtection="1">
      <alignment vertical="center"/>
    </xf>
    <xf numFmtId="180" fontId="16" fillId="0" borderId="0" xfId="2" applyNumberFormat="1" applyFont="1" applyFill="1" applyBorder="1" applyAlignment="1" applyProtection="1">
      <alignment horizontal="center"/>
    </xf>
    <xf numFmtId="0" fontId="9" fillId="0" borderId="0" xfId="6" applyFont="1" applyBorder="1" applyAlignment="1">
      <alignment horizontal="center" vertical="center"/>
    </xf>
    <xf numFmtId="0" fontId="11" fillId="0" borderId="18" xfId="6" applyFont="1" applyBorder="1" applyAlignment="1">
      <alignment horizontal="center" vertical="center"/>
    </xf>
    <xf numFmtId="0" fontId="12" fillId="0" borderId="13" xfId="6" applyFont="1" applyBorder="1" applyAlignment="1">
      <alignment horizontal="center" vertical="center"/>
    </xf>
    <xf numFmtId="0" fontId="13" fillId="0" borderId="13" xfId="6" applyFont="1" applyBorder="1" applyAlignment="1">
      <alignment horizontal="center" vertical="center"/>
    </xf>
    <xf numFmtId="0" fontId="12" fillId="0" borderId="19" xfId="6" applyFont="1" applyBorder="1" applyAlignment="1">
      <alignment horizontal="left" vertical="center" wrapText="1"/>
    </xf>
    <xf numFmtId="0" fontId="12" fillId="0" borderId="20" xfId="6" applyFont="1" applyBorder="1" applyAlignment="1">
      <alignment horizontal="left" vertical="center" wrapText="1"/>
    </xf>
    <xf numFmtId="0" fontId="12" fillId="0" borderId="21" xfId="6" applyFont="1" applyBorder="1" applyAlignment="1">
      <alignment horizontal="left" vertical="center" wrapText="1"/>
    </xf>
    <xf numFmtId="0" fontId="13" fillId="0" borderId="13" xfId="6" applyFont="1" applyBorder="1" applyAlignment="1">
      <alignment vertical="center"/>
    </xf>
    <xf numFmtId="0" fontId="13" fillId="0" borderId="14" xfId="6" applyFont="1" applyBorder="1" applyAlignment="1">
      <alignment horizontal="center" vertical="center"/>
    </xf>
    <xf numFmtId="0" fontId="12" fillId="0" borderId="19" xfId="6" applyFont="1" applyBorder="1" applyAlignment="1">
      <alignment horizontal="left" vertical="center"/>
    </xf>
    <xf numFmtId="0" fontId="12" fillId="0" borderId="21" xfId="6" applyFont="1" applyBorder="1" applyAlignment="1">
      <alignment horizontal="left" vertical="center"/>
    </xf>
    <xf numFmtId="0" fontId="3" fillId="0" borderId="19" xfId="6" applyFont="1" applyFill="1" applyBorder="1" applyAlignment="1">
      <alignment horizontal="left" vertical="center"/>
    </xf>
    <xf numFmtId="0" fontId="3" fillId="0" borderId="21" xfId="6" applyFont="1" applyFill="1" applyBorder="1" applyAlignment="1">
      <alignment horizontal="left" vertical="center" indent="1"/>
    </xf>
    <xf numFmtId="0" fontId="3" fillId="0" borderId="13" xfId="6" applyFont="1" applyFill="1" applyBorder="1" applyAlignment="1">
      <alignment horizontal="center" vertical="center"/>
    </xf>
    <xf numFmtId="0" fontId="3" fillId="0" borderId="13" xfId="6" applyFont="1" applyFill="1" applyBorder="1" applyAlignment="1">
      <alignment horizontal="left" vertical="center"/>
    </xf>
    <xf numFmtId="0" fontId="12" fillId="0" borderId="13" xfId="6" applyFont="1" applyBorder="1" applyAlignment="1">
      <alignment horizontal="center" vertical="center" wrapText="1"/>
    </xf>
    <xf numFmtId="0" fontId="12" fillId="0" borderId="17" xfId="6" applyFont="1" applyBorder="1" applyAlignment="1">
      <alignment horizontal="center" vertical="center" wrapText="1"/>
    </xf>
    <xf numFmtId="0" fontId="12" fillId="0" borderId="14" xfId="6" applyFont="1" applyBorder="1" applyAlignment="1">
      <alignment horizontal="center" vertical="center" wrapText="1"/>
    </xf>
    <xf numFmtId="0" fontId="12" fillId="0" borderId="15" xfId="6" applyFont="1" applyBorder="1" applyAlignment="1">
      <alignment horizontal="center" vertical="center" wrapText="1"/>
    </xf>
    <xf numFmtId="0" fontId="14" fillId="0" borderId="14" xfId="6" applyFont="1" applyBorder="1" applyAlignment="1">
      <alignment horizontal="center" vertical="center" wrapText="1"/>
    </xf>
    <xf numFmtId="0" fontId="14" fillId="0" borderId="17" xfId="6" applyFont="1" applyBorder="1" applyAlignment="1">
      <alignment horizontal="center" vertical="center" wrapText="1"/>
    </xf>
    <xf numFmtId="0" fontId="14" fillId="0" borderId="15"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7" xfId="6" applyFont="1" applyBorder="1" applyAlignment="1">
      <alignment vertical="center" wrapText="1"/>
    </xf>
    <xf numFmtId="0" fontId="14" fillId="0" borderId="14" xfId="6" applyFont="1" applyBorder="1" applyAlignment="1">
      <alignment vertical="center" wrapText="1"/>
    </xf>
    <xf numFmtId="0" fontId="14" fillId="0" borderId="13" xfId="6" applyFont="1" applyBorder="1" applyAlignment="1">
      <alignment vertical="center" wrapText="1"/>
    </xf>
    <xf numFmtId="0" fontId="12" fillId="0" borderId="14" xfId="6" applyFont="1" applyBorder="1" applyAlignment="1">
      <alignment vertical="center" wrapText="1"/>
    </xf>
    <xf numFmtId="0" fontId="12" fillId="0" borderId="15" xfId="6" applyFont="1" applyBorder="1" applyAlignment="1">
      <alignment vertical="center" wrapText="1"/>
    </xf>
    <xf numFmtId="0" fontId="12" fillId="0" borderId="13" xfId="6" applyFont="1" applyBorder="1" applyAlignment="1">
      <alignment vertical="center" wrapText="1"/>
    </xf>
    <xf numFmtId="0" fontId="1" fillId="0" borderId="0" xfId="0" applyFont="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6" fillId="0" borderId="13" xfId="0" applyFont="1" applyBorder="1" applyAlignment="1">
      <alignment horizontal="center" vertical="center" wrapText="1"/>
    </xf>
  </cellXfs>
  <cellStyles count="7">
    <cellStyle name="常规" xfId="0" builtinId="0"/>
    <cellStyle name="常规 2" xfId="5"/>
    <cellStyle name="常规 3" xfId="6"/>
    <cellStyle name="常规_439B6CFEF4310134E0530A0804CB25FB" xfId="3"/>
    <cellStyle name="常规_439B6D647C250158E0530A0804CC3FF1" xfId="2"/>
    <cellStyle name="常规_442239306334007CE0530A0804CB3F5E" xfId="1"/>
    <cellStyle name="常规_4422630BD59E014AE0530A0804CCCC24" xfId="4"/>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40"/>
  <sheetViews>
    <sheetView workbookViewId="0">
      <selection activeCell="D13" sqref="D13:D25"/>
    </sheetView>
  </sheetViews>
  <sheetFormatPr defaultColWidth="9" defaultRowHeight="13.5"/>
  <cols>
    <col min="1" max="1" width="25.75" customWidth="1"/>
    <col min="2" max="2" width="13.375" customWidth="1"/>
    <col min="3" max="3" width="26.75" customWidth="1"/>
    <col min="4" max="4" width="14.875" customWidth="1"/>
  </cols>
  <sheetData>
    <row r="1" spans="1:4">
      <c r="D1" t="s">
        <v>0</v>
      </c>
    </row>
    <row r="2" spans="1:4" ht="24">
      <c r="A2" s="186" t="s">
        <v>1</v>
      </c>
      <c r="B2" s="186"/>
      <c r="C2" s="186"/>
      <c r="D2" s="186"/>
    </row>
    <row r="3" spans="1:4" ht="33" customHeight="1">
      <c r="A3" s="41" t="s">
        <v>2</v>
      </c>
      <c r="B3" s="75"/>
      <c r="C3" s="75"/>
      <c r="D3" s="75" t="s">
        <v>3</v>
      </c>
    </row>
    <row r="4" spans="1:4" ht="18.95" customHeight="1">
      <c r="A4" s="187" t="s">
        <v>4</v>
      </c>
      <c r="B4" s="187"/>
      <c r="C4" s="187" t="s">
        <v>5</v>
      </c>
      <c r="D4" s="187"/>
    </row>
    <row r="5" spans="1:4" ht="18.95" customHeight="1">
      <c r="A5" s="4" t="s">
        <v>6</v>
      </c>
      <c r="B5" s="4" t="s">
        <v>7</v>
      </c>
      <c r="C5" s="4" t="s">
        <v>6</v>
      </c>
      <c r="D5" s="4" t="s">
        <v>7</v>
      </c>
    </row>
    <row r="6" spans="1:4" ht="18.95" customHeight="1">
      <c r="A6" s="134" t="s">
        <v>8</v>
      </c>
      <c r="B6" s="40">
        <v>123.18</v>
      </c>
      <c r="C6" s="134" t="s">
        <v>9</v>
      </c>
      <c r="D6" s="40"/>
    </row>
    <row r="7" spans="1:4" ht="18.95" customHeight="1">
      <c r="A7" s="134" t="s">
        <v>10</v>
      </c>
      <c r="B7" s="40">
        <v>123.18</v>
      </c>
      <c r="C7" s="134" t="s">
        <v>11</v>
      </c>
      <c r="D7" s="3"/>
    </row>
    <row r="8" spans="1:4" ht="18.95" customHeight="1">
      <c r="A8" s="134" t="s">
        <v>12</v>
      </c>
      <c r="B8" s="3"/>
      <c r="C8" s="134" t="s">
        <v>13</v>
      </c>
      <c r="D8" s="3"/>
    </row>
    <row r="9" spans="1:4" ht="18.95" customHeight="1">
      <c r="A9" s="134" t="s">
        <v>14</v>
      </c>
      <c r="B9" s="3"/>
      <c r="C9" s="134" t="s">
        <v>15</v>
      </c>
      <c r="D9" s="3"/>
    </row>
    <row r="10" spans="1:4" ht="18.95" customHeight="1">
      <c r="A10" s="134" t="s">
        <v>16</v>
      </c>
      <c r="B10" s="185"/>
      <c r="C10" s="134" t="s">
        <v>17</v>
      </c>
      <c r="D10" s="4"/>
    </row>
    <row r="11" spans="1:4" ht="18.95" customHeight="1">
      <c r="A11" s="134" t="s">
        <v>18</v>
      </c>
      <c r="B11" s="185"/>
      <c r="C11" s="134" t="s">
        <v>19</v>
      </c>
      <c r="D11" s="3"/>
    </row>
    <row r="12" spans="1:4" ht="18.95" customHeight="1">
      <c r="A12" s="134" t="s">
        <v>20</v>
      </c>
      <c r="B12" s="185"/>
      <c r="C12" s="134" t="s">
        <v>21</v>
      </c>
      <c r="D12" s="3"/>
    </row>
    <row r="13" spans="1:4" ht="18.95" customHeight="1">
      <c r="A13" s="134" t="s">
        <v>22</v>
      </c>
      <c r="B13" s="185"/>
      <c r="C13" s="134" t="s">
        <v>23</v>
      </c>
      <c r="D13" s="40">
        <v>17.12</v>
      </c>
    </row>
    <row r="14" spans="1:4" ht="18.95" customHeight="1">
      <c r="A14" s="134" t="s">
        <v>24</v>
      </c>
      <c r="B14" s="185"/>
      <c r="C14" s="134" t="s">
        <v>25</v>
      </c>
      <c r="D14" s="3"/>
    </row>
    <row r="15" spans="1:4" ht="18.95" customHeight="1">
      <c r="A15" s="134" t="s">
        <v>26</v>
      </c>
      <c r="B15" s="185"/>
      <c r="C15" s="134" t="s">
        <v>27</v>
      </c>
      <c r="D15" s="4">
        <v>2.66</v>
      </c>
    </row>
    <row r="16" spans="1:4" ht="18.95" customHeight="1">
      <c r="A16" s="188"/>
      <c r="B16" s="188"/>
      <c r="C16" s="134" t="s">
        <v>28</v>
      </c>
      <c r="D16" s="3"/>
    </row>
    <row r="17" spans="1:4" ht="18.95" customHeight="1">
      <c r="A17" s="188"/>
      <c r="B17" s="188"/>
      <c r="C17" s="134" t="s">
        <v>29</v>
      </c>
      <c r="D17" s="3"/>
    </row>
    <row r="18" spans="1:4" ht="18.95" customHeight="1">
      <c r="A18" s="188"/>
      <c r="B18" s="188"/>
      <c r="C18" s="134" t="s">
        <v>30</v>
      </c>
      <c r="D18" s="3">
        <v>89.63</v>
      </c>
    </row>
    <row r="19" spans="1:4" ht="18.95" customHeight="1">
      <c r="A19" s="188"/>
      <c r="B19" s="188"/>
      <c r="C19" s="134" t="s">
        <v>31</v>
      </c>
      <c r="D19" s="3"/>
    </row>
    <row r="20" spans="1:4" ht="18.95" customHeight="1">
      <c r="A20" s="188"/>
      <c r="B20" s="188"/>
      <c r="C20" s="134" t="s">
        <v>32</v>
      </c>
      <c r="D20" s="3"/>
    </row>
    <row r="21" spans="1:4" ht="18.95" customHeight="1">
      <c r="A21" s="188"/>
      <c r="B21" s="188"/>
      <c r="C21" s="134" t="s">
        <v>33</v>
      </c>
      <c r="D21" s="3"/>
    </row>
    <row r="22" spans="1:4" ht="18.95" customHeight="1">
      <c r="A22" s="188"/>
      <c r="B22" s="188"/>
      <c r="C22" s="134" t="s">
        <v>34</v>
      </c>
      <c r="D22" s="3"/>
    </row>
    <row r="23" spans="1:4" ht="18.95" customHeight="1">
      <c r="A23" s="188"/>
      <c r="B23" s="188"/>
      <c r="C23" s="134" t="s">
        <v>35</v>
      </c>
      <c r="D23" s="3"/>
    </row>
    <row r="24" spans="1:4" ht="18.95" customHeight="1">
      <c r="A24" s="188"/>
      <c r="B24" s="188"/>
      <c r="C24" s="134" t="s">
        <v>36</v>
      </c>
      <c r="D24" s="3"/>
    </row>
    <row r="25" spans="1:4" ht="18.95" customHeight="1">
      <c r="A25" s="188"/>
      <c r="B25" s="188"/>
      <c r="C25" s="134" t="s">
        <v>37</v>
      </c>
      <c r="D25" s="4">
        <v>13.77</v>
      </c>
    </row>
    <row r="26" spans="1:4" ht="18.95" customHeight="1">
      <c r="A26" s="188"/>
      <c r="B26" s="188"/>
      <c r="C26" s="134" t="s">
        <v>38</v>
      </c>
      <c r="D26" s="3"/>
    </row>
    <row r="27" spans="1:4" ht="18.95" customHeight="1">
      <c r="A27" s="188"/>
      <c r="B27" s="188"/>
      <c r="C27" s="134" t="s">
        <v>39</v>
      </c>
      <c r="D27" s="3"/>
    </row>
    <row r="28" spans="1:4" ht="18.95" customHeight="1">
      <c r="A28" s="188"/>
      <c r="B28" s="188"/>
      <c r="C28" s="134" t="s">
        <v>40</v>
      </c>
      <c r="D28" s="3"/>
    </row>
    <row r="29" spans="1:4" ht="18.95" customHeight="1">
      <c r="A29" s="188"/>
      <c r="B29" s="188"/>
      <c r="C29" s="134" t="s">
        <v>41</v>
      </c>
      <c r="D29" s="3"/>
    </row>
    <row r="30" spans="1:4" ht="18.95" customHeight="1">
      <c r="A30" s="188"/>
      <c r="B30" s="188"/>
      <c r="C30" s="134" t="s">
        <v>42</v>
      </c>
      <c r="D30" s="3"/>
    </row>
    <row r="31" spans="1:4" ht="18.95" customHeight="1">
      <c r="A31" s="188"/>
      <c r="B31" s="188"/>
      <c r="C31" s="134" t="s">
        <v>43</v>
      </c>
      <c r="D31" s="3"/>
    </row>
    <row r="32" spans="1:4" ht="18.95" customHeight="1">
      <c r="A32" s="188"/>
      <c r="B32" s="188"/>
      <c r="C32" s="134" t="s">
        <v>44</v>
      </c>
      <c r="D32" s="3"/>
    </row>
    <row r="33" spans="1:4" ht="18.95" customHeight="1">
      <c r="A33" s="188"/>
      <c r="B33" s="188"/>
      <c r="C33" s="134" t="s">
        <v>45</v>
      </c>
      <c r="D33" s="3"/>
    </row>
    <row r="34" spans="1:4" ht="18.95" customHeight="1">
      <c r="A34" s="188"/>
      <c r="B34" s="188"/>
      <c r="C34" s="134" t="s">
        <v>46</v>
      </c>
      <c r="D34" s="3"/>
    </row>
    <row r="35" spans="1:4" ht="18.95" customHeight="1">
      <c r="A35" s="188"/>
      <c r="B35" s="188"/>
      <c r="C35" s="134" t="s">
        <v>47</v>
      </c>
      <c r="D35" s="3"/>
    </row>
    <row r="36" spans="1:4" ht="18.95" customHeight="1">
      <c r="A36" s="134" t="s">
        <v>48</v>
      </c>
      <c r="B36" s="40">
        <v>123.18</v>
      </c>
      <c r="C36" s="134" t="s">
        <v>49</v>
      </c>
      <c r="D36" s="40">
        <v>123.18</v>
      </c>
    </row>
    <row r="37" spans="1:4" ht="18.95" customHeight="1">
      <c r="A37" s="134" t="s">
        <v>50</v>
      </c>
      <c r="B37" s="4"/>
      <c r="C37" s="134" t="s">
        <v>51</v>
      </c>
      <c r="D37" s="4"/>
    </row>
    <row r="38" spans="1:4" ht="18.95" customHeight="1">
      <c r="A38" s="134" t="s">
        <v>52</v>
      </c>
      <c r="B38" s="40">
        <v>123.18</v>
      </c>
      <c r="C38" s="134" t="s">
        <v>53</v>
      </c>
      <c r="D38" s="40">
        <v>123.18</v>
      </c>
    </row>
    <row r="39" spans="1:4">
      <c r="A39" s="73" t="s">
        <v>54</v>
      </c>
    </row>
    <row r="40" spans="1:4">
      <c r="A40" s="73" t="s">
        <v>54</v>
      </c>
    </row>
  </sheetData>
  <mergeCells count="23">
    <mergeCell ref="A33:B33"/>
    <mergeCell ref="A34:B34"/>
    <mergeCell ref="A35:B35"/>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2:D2"/>
    <mergeCell ref="A4:B4"/>
    <mergeCell ref="C4:D4"/>
    <mergeCell ref="A16:B16"/>
    <mergeCell ref="A17:B17"/>
  </mergeCells>
  <phoneticPr fontId="35" type="noConversion"/>
  <printOptions horizontalCentered="1"/>
  <pageMargins left="0.94861111111111096" right="0.75138888888888899" top="0.60624999999999996" bottom="0.40902777777777799" header="0.5" footer="0.5"/>
  <pageSetup paperSize="9" orientation="portrait"/>
</worksheet>
</file>

<file path=xl/worksheets/sheet10.xml><?xml version="1.0" encoding="utf-8"?>
<worksheet xmlns="http://schemas.openxmlformats.org/spreadsheetml/2006/main" xmlns:r="http://schemas.openxmlformats.org/officeDocument/2006/relationships">
  <dimension ref="A1:L9"/>
  <sheetViews>
    <sheetView workbookViewId="0">
      <selection activeCell="E14" sqref="E14"/>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2">
      <c r="K1" s="212" t="s">
        <v>208</v>
      </c>
      <c r="L1" s="220"/>
    </row>
    <row r="2" spans="1:12" ht="24">
      <c r="A2" s="186" t="s">
        <v>209</v>
      </c>
      <c r="B2" s="186"/>
      <c r="C2" s="186"/>
      <c r="D2" s="186"/>
      <c r="E2" s="186"/>
      <c r="F2" s="186"/>
      <c r="G2" s="186"/>
      <c r="H2" s="186"/>
      <c r="I2" s="186"/>
      <c r="J2" s="186"/>
      <c r="K2" s="186"/>
      <c r="L2" s="186"/>
    </row>
    <row r="3" spans="1:12" s="34" customFormat="1" ht="15.95" customHeight="1">
      <c r="A3" s="221" t="s">
        <v>2</v>
      </c>
      <c r="B3" s="222"/>
      <c r="C3" s="222"/>
      <c r="D3" s="222"/>
      <c r="E3" s="222"/>
      <c r="F3" s="35"/>
      <c r="G3" s="35"/>
      <c r="H3" s="35"/>
      <c r="I3" s="35"/>
      <c r="J3" s="35"/>
      <c r="K3" s="223" t="s">
        <v>3</v>
      </c>
      <c r="L3" s="223"/>
    </row>
    <row r="4" spans="1:12" ht="15" customHeight="1">
      <c r="A4" s="187" t="s">
        <v>210</v>
      </c>
      <c r="B4" s="187" t="s">
        <v>211</v>
      </c>
      <c r="C4" s="187" t="s">
        <v>212</v>
      </c>
      <c r="D4" s="187" t="s">
        <v>61</v>
      </c>
      <c r="E4" s="187" t="s">
        <v>213</v>
      </c>
      <c r="F4" s="187"/>
      <c r="G4" s="187"/>
      <c r="H4" s="187" t="s">
        <v>214</v>
      </c>
      <c r="I4" s="187"/>
      <c r="J4" s="187"/>
      <c r="K4" s="187" t="s">
        <v>71</v>
      </c>
      <c r="L4" s="187" t="s">
        <v>72</v>
      </c>
    </row>
    <row r="5" spans="1:12" ht="22.5">
      <c r="A5" s="187"/>
      <c r="B5" s="187"/>
      <c r="C5" s="187"/>
      <c r="D5" s="187"/>
      <c r="E5" s="4" t="s">
        <v>62</v>
      </c>
      <c r="F5" s="4" t="s">
        <v>215</v>
      </c>
      <c r="G5" s="4" t="s">
        <v>64</v>
      </c>
      <c r="H5" s="4" t="s">
        <v>62</v>
      </c>
      <c r="I5" s="4" t="s">
        <v>215</v>
      </c>
      <c r="J5" s="4" t="s">
        <v>64</v>
      </c>
      <c r="K5" s="187"/>
      <c r="L5" s="187"/>
    </row>
    <row r="6" spans="1:12" ht="14.25">
      <c r="A6" s="36"/>
      <c r="B6" s="36"/>
      <c r="C6" s="36"/>
      <c r="D6" s="37"/>
      <c r="E6" s="37"/>
      <c r="F6" s="36"/>
      <c r="G6" s="36"/>
      <c r="H6" s="38"/>
      <c r="I6" s="36"/>
      <c r="J6" s="36"/>
      <c r="K6" s="36"/>
      <c r="L6" s="36"/>
    </row>
    <row r="7" spans="1:12" ht="14.25">
      <c r="A7" s="39"/>
      <c r="B7" s="4">
        <v>407004</v>
      </c>
      <c r="C7" s="4"/>
      <c r="D7" s="40">
        <f>SUM(D8:D9)</f>
        <v>20</v>
      </c>
      <c r="E7" s="40">
        <f>SUM(E8:E9)</f>
        <v>20</v>
      </c>
      <c r="F7" s="39"/>
      <c r="G7" s="39"/>
      <c r="H7" s="4"/>
      <c r="I7" s="39"/>
      <c r="J7" s="39"/>
      <c r="K7" s="39"/>
      <c r="L7" s="39"/>
    </row>
    <row r="8" spans="1:12" ht="27" customHeight="1">
      <c r="A8" s="6" t="s">
        <v>216</v>
      </c>
      <c r="B8" s="6" t="s">
        <v>217</v>
      </c>
      <c r="C8" s="6" t="s">
        <v>218</v>
      </c>
      <c r="D8" s="4">
        <v>10</v>
      </c>
      <c r="E8" s="4">
        <v>10</v>
      </c>
      <c r="F8" s="39"/>
      <c r="G8" s="39"/>
      <c r="H8" s="39"/>
      <c r="I8" s="39"/>
      <c r="J8" s="39"/>
      <c r="K8" s="39"/>
      <c r="L8" s="39"/>
    </row>
    <row r="9" spans="1:12" ht="27" customHeight="1">
      <c r="A9" s="6" t="s">
        <v>216</v>
      </c>
      <c r="B9" s="6" t="s">
        <v>219</v>
      </c>
      <c r="C9" s="6" t="s">
        <v>218</v>
      </c>
      <c r="D9" s="4">
        <v>10</v>
      </c>
      <c r="E9" s="4">
        <v>10</v>
      </c>
      <c r="F9" s="39"/>
      <c r="G9" s="39"/>
      <c r="H9" s="39"/>
      <c r="I9" s="39"/>
      <c r="J9" s="39"/>
      <c r="K9" s="39"/>
      <c r="L9" s="39"/>
    </row>
  </sheetData>
  <mergeCells count="12">
    <mergeCell ref="K1:L1"/>
    <mergeCell ref="A2:L2"/>
    <mergeCell ref="A3:E3"/>
    <mergeCell ref="K3:L3"/>
    <mergeCell ref="E4:G4"/>
    <mergeCell ref="H4:J4"/>
    <mergeCell ref="A4:A5"/>
    <mergeCell ref="B4:B5"/>
    <mergeCell ref="C4:C5"/>
    <mergeCell ref="D4:D5"/>
    <mergeCell ref="K4:K5"/>
    <mergeCell ref="L4:L5"/>
  </mergeCells>
  <phoneticPr fontId="35" type="noConversion"/>
  <printOptions horizontalCentered="1" verticalCentered="1"/>
  <pageMargins left="0.75138888888888899" right="0.75138888888888899" top="1" bottom="1" header="0.5" footer="0.5"/>
  <pageSetup paperSize="9" orientation="landscape"/>
</worksheet>
</file>

<file path=xl/worksheets/sheet11.xml><?xml version="1.0" encoding="utf-8"?>
<worksheet xmlns="http://schemas.openxmlformats.org/spreadsheetml/2006/main" xmlns:r="http://schemas.openxmlformats.org/officeDocument/2006/relationships">
  <dimension ref="A1:H52"/>
  <sheetViews>
    <sheetView workbookViewId="0">
      <selection activeCell="B9" sqref="B9:E9"/>
    </sheetView>
  </sheetViews>
  <sheetFormatPr defaultColWidth="9" defaultRowHeight="14.25"/>
  <cols>
    <col min="1" max="1" width="9.875" style="9" customWidth="1"/>
    <col min="2" max="2" width="7.375" style="9" customWidth="1"/>
    <col min="3" max="3" width="21.25" style="9" customWidth="1"/>
    <col min="4" max="4" width="26.5" style="9" customWidth="1"/>
    <col min="5" max="5" width="32.125" style="9" customWidth="1"/>
    <col min="6" max="6" width="15.625" style="9" customWidth="1"/>
    <col min="7" max="7" width="8.625" style="9" customWidth="1"/>
    <col min="8" max="8" width="20.625" style="9" customWidth="1"/>
    <col min="9" max="16384" width="9" style="9"/>
  </cols>
  <sheetData>
    <row r="1" spans="1:8">
      <c r="E1" s="10" t="s">
        <v>220</v>
      </c>
      <c r="F1" s="11"/>
    </row>
    <row r="2" spans="1:8" ht="22.5" customHeight="1">
      <c r="A2" s="224" t="s">
        <v>221</v>
      </c>
      <c r="B2" s="224"/>
      <c r="C2" s="224"/>
      <c r="D2" s="224"/>
      <c r="E2" s="224"/>
      <c r="F2" s="12"/>
      <c r="G2" s="12"/>
      <c r="H2" s="12"/>
    </row>
    <row r="3" spans="1:8" ht="21" customHeight="1">
      <c r="A3" s="225" t="s">
        <v>222</v>
      </c>
      <c r="B3" s="225"/>
      <c r="C3" s="225"/>
      <c r="D3" s="225"/>
      <c r="E3" s="225"/>
      <c r="F3" s="12"/>
      <c r="G3" s="12"/>
      <c r="H3" s="12"/>
    </row>
    <row r="4" spans="1:8">
      <c r="A4" s="226" t="s">
        <v>58</v>
      </c>
      <c r="B4" s="226"/>
      <c r="C4" s="227" t="s">
        <v>74</v>
      </c>
      <c r="D4" s="227"/>
      <c r="E4" s="227"/>
      <c r="F4" s="12"/>
      <c r="G4" s="12"/>
      <c r="H4" s="12"/>
    </row>
    <row r="5" spans="1:8" ht="27" customHeight="1">
      <c r="A5" s="239" t="s">
        <v>223</v>
      </c>
      <c r="B5" s="13" t="s">
        <v>224</v>
      </c>
      <c r="C5" s="228" t="s">
        <v>225</v>
      </c>
      <c r="D5" s="229"/>
      <c r="E5" s="230"/>
      <c r="F5" s="12"/>
      <c r="G5" s="12"/>
      <c r="H5" s="12"/>
    </row>
    <row r="6" spans="1:8" ht="30" customHeight="1">
      <c r="A6" s="239"/>
      <c r="B6" s="13" t="s">
        <v>226</v>
      </c>
      <c r="C6" s="228" t="s">
        <v>227</v>
      </c>
      <c r="D6" s="229"/>
      <c r="E6" s="230"/>
      <c r="F6" s="12"/>
      <c r="G6" s="12"/>
      <c r="H6" s="12"/>
    </row>
    <row r="7" spans="1:8">
      <c r="A7" s="240" t="s">
        <v>228</v>
      </c>
      <c r="B7" s="227" t="s">
        <v>229</v>
      </c>
      <c r="C7" s="231"/>
      <c r="D7" s="232" t="s">
        <v>230</v>
      </c>
      <c r="E7" s="227"/>
      <c r="F7" s="12"/>
      <c r="G7" s="12"/>
      <c r="H7" s="12"/>
    </row>
    <row r="8" spans="1:8" ht="39" customHeight="1">
      <c r="A8" s="240"/>
      <c r="B8" s="233" t="s">
        <v>231</v>
      </c>
      <c r="C8" s="234"/>
      <c r="D8" s="228" t="s">
        <v>227</v>
      </c>
      <c r="E8" s="230"/>
      <c r="F8" s="12"/>
      <c r="G8" s="12"/>
      <c r="H8" s="12"/>
    </row>
    <row r="9" spans="1:8" ht="38.1" customHeight="1">
      <c r="A9" s="240"/>
      <c r="B9" s="235" t="s">
        <v>232</v>
      </c>
      <c r="C9" s="236"/>
      <c r="D9" s="228" t="s">
        <v>225</v>
      </c>
      <c r="E9" s="230"/>
      <c r="F9" s="12"/>
      <c r="G9" s="12"/>
      <c r="H9" s="16"/>
    </row>
    <row r="10" spans="1:8" ht="18" customHeight="1">
      <c r="A10" s="240" t="s">
        <v>233</v>
      </c>
      <c r="B10" s="237" t="s">
        <v>234</v>
      </c>
      <c r="C10" s="237"/>
      <c r="D10" s="237"/>
      <c r="E10" s="15">
        <v>123.18</v>
      </c>
      <c r="F10" s="12"/>
      <c r="G10" s="12"/>
      <c r="H10" s="12"/>
    </row>
    <row r="11" spans="1:8" ht="18" customHeight="1">
      <c r="A11" s="240"/>
      <c r="B11" s="238" t="s">
        <v>235</v>
      </c>
      <c r="C11" s="238"/>
      <c r="D11" s="238"/>
      <c r="E11" s="15">
        <v>123.18</v>
      </c>
      <c r="F11" s="12"/>
      <c r="G11" s="12"/>
      <c r="H11" s="12"/>
    </row>
    <row r="12" spans="1:8" ht="18" customHeight="1">
      <c r="A12" s="240"/>
      <c r="B12" s="238" t="s">
        <v>236</v>
      </c>
      <c r="C12" s="238"/>
      <c r="D12" s="238"/>
      <c r="E12" s="15">
        <v>0</v>
      </c>
      <c r="F12" s="12"/>
      <c r="G12" s="12"/>
      <c r="H12" s="12"/>
    </row>
    <row r="13" spans="1:8" ht="18" customHeight="1">
      <c r="A13" s="240"/>
      <c r="B13" s="238" t="s">
        <v>237</v>
      </c>
      <c r="C13" s="238"/>
      <c r="D13" s="238"/>
      <c r="E13" s="15">
        <v>0</v>
      </c>
      <c r="F13" s="12"/>
      <c r="G13" s="12"/>
      <c r="H13" s="12"/>
    </row>
    <row r="14" spans="1:8" ht="18" customHeight="1">
      <c r="A14" s="240"/>
      <c r="B14" s="238" t="s">
        <v>238</v>
      </c>
      <c r="C14" s="238"/>
      <c r="D14" s="238"/>
      <c r="E14" s="15">
        <v>103.18</v>
      </c>
      <c r="F14" s="12"/>
      <c r="G14" s="12"/>
      <c r="H14" s="12"/>
    </row>
    <row r="15" spans="1:8" ht="18" customHeight="1">
      <c r="A15" s="240"/>
      <c r="B15" s="238" t="s">
        <v>239</v>
      </c>
      <c r="C15" s="238"/>
      <c r="D15" s="238"/>
      <c r="E15" s="15">
        <v>20</v>
      </c>
      <c r="F15" s="12"/>
      <c r="G15" s="12"/>
      <c r="H15" s="12"/>
    </row>
    <row r="16" spans="1:8" ht="24.95" customHeight="1">
      <c r="A16" s="17" t="s">
        <v>240</v>
      </c>
      <c r="B16" s="18" t="s">
        <v>241</v>
      </c>
      <c r="C16" s="18" t="s">
        <v>242</v>
      </c>
      <c r="D16" s="17" t="s">
        <v>243</v>
      </c>
      <c r="E16" s="17" t="s">
        <v>244</v>
      </c>
      <c r="F16" s="12"/>
      <c r="G16" s="12"/>
      <c r="H16" s="12"/>
    </row>
    <row r="17" spans="1:8">
      <c r="A17" s="241" t="s">
        <v>245</v>
      </c>
      <c r="B17" s="243" t="s">
        <v>246</v>
      </c>
      <c r="C17" s="19" t="s">
        <v>247</v>
      </c>
      <c r="D17" s="20" t="s">
        <v>248</v>
      </c>
      <c r="E17" s="21"/>
      <c r="F17" s="12"/>
      <c r="G17" s="12"/>
      <c r="H17" s="12"/>
    </row>
    <row r="18" spans="1:8">
      <c r="A18" s="240"/>
      <c r="B18" s="244"/>
      <c r="C18" s="19" t="s">
        <v>249</v>
      </c>
      <c r="D18" s="20" t="s">
        <v>250</v>
      </c>
      <c r="E18" s="21"/>
      <c r="F18" s="12"/>
      <c r="G18" s="12"/>
      <c r="H18" s="12"/>
    </row>
    <row r="19" spans="1:8">
      <c r="A19" s="240"/>
      <c r="B19" s="245"/>
      <c r="C19" s="19" t="s">
        <v>251</v>
      </c>
      <c r="D19" s="20" t="s">
        <v>252</v>
      </c>
      <c r="E19" s="21"/>
      <c r="F19" s="12"/>
      <c r="G19" s="12"/>
      <c r="H19" s="12"/>
    </row>
    <row r="20" spans="1:8">
      <c r="A20" s="240"/>
      <c r="B20" s="244"/>
      <c r="C20" s="22" t="s">
        <v>253</v>
      </c>
      <c r="D20" s="23" t="s">
        <v>254</v>
      </c>
      <c r="E20" s="247"/>
      <c r="F20" s="12"/>
      <c r="G20" s="12"/>
      <c r="H20" s="12"/>
    </row>
    <row r="21" spans="1:8">
      <c r="A21" s="240"/>
      <c r="B21" s="244"/>
      <c r="C21" s="24" t="s">
        <v>255</v>
      </c>
      <c r="D21" s="25" t="s">
        <v>256</v>
      </c>
      <c r="E21" s="247"/>
      <c r="F21" s="12"/>
      <c r="G21" s="12"/>
      <c r="H21" s="12"/>
    </row>
    <row r="22" spans="1:8" ht="60" customHeight="1">
      <c r="A22" s="239" t="s">
        <v>257</v>
      </c>
      <c r="B22" s="246" t="s">
        <v>258</v>
      </c>
      <c r="C22" s="19" t="s">
        <v>259</v>
      </c>
      <c r="D22" s="26" t="s">
        <v>260</v>
      </c>
      <c r="E22" s="27" t="s">
        <v>261</v>
      </c>
      <c r="F22" s="12"/>
      <c r="G22" s="12"/>
      <c r="H22" s="12"/>
    </row>
    <row r="23" spans="1:8" ht="22.5">
      <c r="A23" s="239"/>
      <c r="B23" s="246"/>
      <c r="C23" s="19" t="s">
        <v>262</v>
      </c>
      <c r="D23" s="26" t="s">
        <v>263</v>
      </c>
      <c r="E23" s="27" t="s">
        <v>264</v>
      </c>
      <c r="F23" s="12"/>
      <c r="G23" s="12"/>
      <c r="H23" s="12"/>
    </row>
    <row r="24" spans="1:8" ht="69" customHeight="1">
      <c r="A24" s="239"/>
      <c r="B24" s="246"/>
      <c r="C24" s="19" t="s">
        <v>265</v>
      </c>
      <c r="D24" s="26" t="s">
        <v>263</v>
      </c>
      <c r="E24" s="28" t="s">
        <v>266</v>
      </c>
      <c r="F24" s="12"/>
      <c r="G24" s="12"/>
      <c r="H24" s="12"/>
    </row>
    <row r="25" spans="1:8" ht="75" customHeight="1">
      <c r="A25" s="239"/>
      <c r="B25" s="246"/>
      <c r="C25" s="19" t="s">
        <v>267</v>
      </c>
      <c r="D25" s="26" t="s">
        <v>268</v>
      </c>
      <c r="E25" s="28" t="s">
        <v>269</v>
      </c>
      <c r="F25" s="12"/>
      <c r="G25" s="12"/>
      <c r="H25" s="12"/>
    </row>
    <row r="26" spans="1:8" ht="42.95" customHeight="1">
      <c r="A26" s="239"/>
      <c r="B26" s="246"/>
      <c r="C26" s="19" t="s">
        <v>270</v>
      </c>
      <c r="D26" s="26" t="s">
        <v>271</v>
      </c>
      <c r="E26" s="28" t="s">
        <v>272</v>
      </c>
      <c r="F26" s="12"/>
      <c r="G26" s="12"/>
      <c r="H26" s="12"/>
    </row>
    <row r="27" spans="1:8" ht="42" customHeight="1">
      <c r="A27" s="239" t="s">
        <v>257</v>
      </c>
      <c r="B27" s="246" t="s">
        <v>258</v>
      </c>
      <c r="C27" s="19" t="s">
        <v>273</v>
      </c>
      <c r="D27" s="20" t="s">
        <v>274</v>
      </c>
      <c r="E27" s="27" t="s">
        <v>275</v>
      </c>
      <c r="F27" s="12"/>
      <c r="G27" s="12"/>
      <c r="H27" s="12"/>
    </row>
    <row r="28" spans="1:8" ht="38.1" customHeight="1">
      <c r="A28" s="239"/>
      <c r="B28" s="246"/>
      <c r="C28" s="19" t="s">
        <v>276</v>
      </c>
      <c r="D28" s="20" t="s">
        <v>260</v>
      </c>
      <c r="E28" s="27" t="s">
        <v>277</v>
      </c>
      <c r="F28" s="12"/>
      <c r="G28" s="12"/>
      <c r="H28" s="12"/>
    </row>
    <row r="29" spans="1:8" ht="48.95" customHeight="1">
      <c r="A29" s="239"/>
      <c r="B29" s="246"/>
      <c r="C29" s="19" t="s">
        <v>278</v>
      </c>
      <c r="D29" s="20" t="s">
        <v>279</v>
      </c>
      <c r="E29" s="27" t="s">
        <v>280</v>
      </c>
      <c r="F29" s="12"/>
      <c r="G29" s="12"/>
      <c r="H29" s="12"/>
    </row>
    <row r="30" spans="1:8" ht="45" customHeight="1">
      <c r="A30" s="239"/>
      <c r="B30" s="246" t="s">
        <v>281</v>
      </c>
      <c r="C30" s="19" t="s">
        <v>282</v>
      </c>
      <c r="D30" s="20" t="s">
        <v>283</v>
      </c>
      <c r="E30" s="27" t="s">
        <v>284</v>
      </c>
      <c r="F30" s="12"/>
      <c r="G30" s="12"/>
      <c r="H30" s="12"/>
    </row>
    <row r="31" spans="1:8" ht="27.95" customHeight="1">
      <c r="A31" s="239"/>
      <c r="B31" s="246"/>
      <c r="C31" s="19" t="s">
        <v>285</v>
      </c>
      <c r="D31" s="20" t="s">
        <v>283</v>
      </c>
      <c r="E31" s="27" t="s">
        <v>286</v>
      </c>
      <c r="F31" s="12"/>
      <c r="G31" s="12"/>
      <c r="H31" s="12"/>
    </row>
    <row r="32" spans="1:8" ht="84" customHeight="1">
      <c r="A32" s="239"/>
      <c r="B32" s="246" t="s">
        <v>287</v>
      </c>
      <c r="C32" s="19" t="s">
        <v>288</v>
      </c>
      <c r="D32" s="20" t="s">
        <v>289</v>
      </c>
      <c r="E32" s="27" t="s">
        <v>290</v>
      </c>
      <c r="F32" s="12"/>
      <c r="G32" s="12"/>
      <c r="H32" s="12"/>
    </row>
    <row r="33" spans="1:8" ht="38.1" customHeight="1">
      <c r="A33" s="239"/>
      <c r="B33" s="246"/>
      <c r="C33" s="19" t="s">
        <v>291</v>
      </c>
      <c r="D33" s="20" t="s">
        <v>292</v>
      </c>
      <c r="E33" s="27" t="s">
        <v>293</v>
      </c>
      <c r="F33" s="12"/>
      <c r="G33" s="12"/>
      <c r="H33" s="12"/>
    </row>
    <row r="34" spans="1:8" ht="101.1" customHeight="1">
      <c r="A34" s="239"/>
      <c r="B34" s="246"/>
      <c r="C34" s="19" t="s">
        <v>294</v>
      </c>
      <c r="D34" s="29" t="s">
        <v>263</v>
      </c>
      <c r="E34" s="27" t="s">
        <v>295</v>
      </c>
      <c r="F34" s="12"/>
      <c r="G34" s="12"/>
      <c r="H34" s="12"/>
    </row>
    <row r="35" spans="1:8" ht="168.75">
      <c r="A35" s="239"/>
      <c r="B35" s="246"/>
      <c r="C35" s="19" t="s">
        <v>296</v>
      </c>
      <c r="D35" s="20" t="s">
        <v>252</v>
      </c>
      <c r="E35" s="27" t="s">
        <v>297</v>
      </c>
      <c r="F35" s="12"/>
      <c r="G35" s="12"/>
      <c r="H35" s="12"/>
    </row>
    <row r="36" spans="1:8" ht="90">
      <c r="A36" s="241" t="s">
        <v>257</v>
      </c>
      <c r="B36" s="246" t="s">
        <v>298</v>
      </c>
      <c r="C36" s="19" t="s">
        <v>299</v>
      </c>
      <c r="D36" s="20" t="s">
        <v>283</v>
      </c>
      <c r="E36" s="27" t="s">
        <v>300</v>
      </c>
      <c r="F36" s="12"/>
      <c r="G36" s="12"/>
      <c r="H36" s="12"/>
    </row>
    <row r="37" spans="1:8" ht="56.25">
      <c r="A37" s="240"/>
      <c r="B37" s="246"/>
      <c r="C37" s="19" t="s">
        <v>301</v>
      </c>
      <c r="D37" s="26" t="s">
        <v>302</v>
      </c>
      <c r="E37" s="27" t="s">
        <v>303</v>
      </c>
      <c r="F37" s="12"/>
      <c r="G37" s="12"/>
      <c r="H37" s="12"/>
    </row>
    <row r="38" spans="1:8">
      <c r="A38" s="240"/>
      <c r="B38" s="243" t="s">
        <v>304</v>
      </c>
      <c r="C38" s="19" t="s">
        <v>305</v>
      </c>
      <c r="D38" s="20" t="s">
        <v>306</v>
      </c>
      <c r="E38" s="248" t="s">
        <v>307</v>
      </c>
      <c r="F38" s="12"/>
      <c r="G38" s="12"/>
      <c r="H38" s="12"/>
    </row>
    <row r="39" spans="1:8">
      <c r="A39" s="240"/>
      <c r="B39" s="244"/>
      <c r="C39" s="30" t="s">
        <v>308</v>
      </c>
      <c r="D39" s="20" t="s">
        <v>309</v>
      </c>
      <c r="E39" s="247"/>
      <c r="F39" s="12"/>
      <c r="G39" s="12"/>
      <c r="H39" s="12"/>
    </row>
    <row r="40" spans="1:8">
      <c r="A40" s="239" t="s">
        <v>310</v>
      </c>
      <c r="B40" s="246" t="s">
        <v>311</v>
      </c>
      <c r="C40" s="19" t="s">
        <v>312</v>
      </c>
      <c r="D40" s="26" t="s">
        <v>313</v>
      </c>
      <c r="E40" s="249" t="s">
        <v>314</v>
      </c>
      <c r="F40" s="12"/>
      <c r="G40" s="12"/>
      <c r="H40" s="12"/>
    </row>
    <row r="41" spans="1:8" ht="74.099999999999994" customHeight="1">
      <c r="A41" s="239"/>
      <c r="B41" s="246"/>
      <c r="C41" s="19" t="s">
        <v>315</v>
      </c>
      <c r="D41" s="26" t="s">
        <v>316</v>
      </c>
      <c r="E41" s="249"/>
      <c r="F41" s="12"/>
      <c r="G41" s="12"/>
      <c r="H41" s="12"/>
    </row>
    <row r="42" spans="1:8" ht="45" customHeight="1">
      <c r="A42" s="239"/>
      <c r="B42" s="246"/>
      <c r="C42" s="19" t="s">
        <v>317</v>
      </c>
      <c r="D42" s="26" t="s">
        <v>316</v>
      </c>
      <c r="E42" s="249" t="s">
        <v>318</v>
      </c>
      <c r="F42" s="12"/>
      <c r="G42" s="12"/>
      <c r="H42" s="12"/>
    </row>
    <row r="43" spans="1:8" ht="48" customHeight="1">
      <c r="A43" s="239"/>
      <c r="B43" s="246"/>
      <c r="C43" s="19" t="s">
        <v>319</v>
      </c>
      <c r="D43" s="26" t="s">
        <v>268</v>
      </c>
      <c r="E43" s="249"/>
      <c r="F43" s="12"/>
      <c r="G43" s="12"/>
      <c r="H43" s="12"/>
    </row>
    <row r="44" spans="1:8" ht="45" customHeight="1">
      <c r="A44" s="239"/>
      <c r="B44" s="246"/>
      <c r="C44" s="19" t="s">
        <v>320</v>
      </c>
      <c r="D44" s="26" t="s">
        <v>321</v>
      </c>
      <c r="E44" s="249"/>
      <c r="F44" s="12"/>
      <c r="G44" s="12"/>
      <c r="H44" s="12"/>
    </row>
    <row r="45" spans="1:8" ht="42.95" customHeight="1">
      <c r="A45" s="239"/>
      <c r="B45" s="246"/>
      <c r="C45" s="19" t="s">
        <v>322</v>
      </c>
      <c r="D45" s="26" t="s">
        <v>321</v>
      </c>
      <c r="E45" s="27" t="s">
        <v>323</v>
      </c>
      <c r="F45" s="12"/>
      <c r="G45" s="12"/>
      <c r="H45" s="12"/>
    </row>
    <row r="46" spans="1:8" ht="21" customHeight="1">
      <c r="A46" s="239" t="s">
        <v>324</v>
      </c>
      <c r="B46" s="239" t="s">
        <v>325</v>
      </c>
      <c r="C46" s="19" t="s">
        <v>326</v>
      </c>
      <c r="D46" s="29" t="s">
        <v>263</v>
      </c>
      <c r="E46" s="250" t="s">
        <v>327</v>
      </c>
      <c r="F46" s="12"/>
      <c r="G46" s="12"/>
      <c r="H46" s="12"/>
    </row>
    <row r="47" spans="1:8" ht="24.95" customHeight="1">
      <c r="A47" s="239"/>
      <c r="B47" s="239"/>
      <c r="C47" s="19" t="s">
        <v>328</v>
      </c>
      <c r="D47" s="29" t="s">
        <v>263</v>
      </c>
      <c r="E47" s="251"/>
      <c r="F47" s="12"/>
      <c r="G47" s="12"/>
      <c r="H47" s="12"/>
    </row>
    <row r="48" spans="1:8" ht="24.95" customHeight="1">
      <c r="A48" s="239"/>
      <c r="B48" s="239" t="s">
        <v>329</v>
      </c>
      <c r="C48" s="32" t="s">
        <v>330</v>
      </c>
      <c r="D48" s="29" t="s">
        <v>263</v>
      </c>
      <c r="E48" s="250" t="s">
        <v>331</v>
      </c>
      <c r="F48" s="12"/>
      <c r="G48" s="12"/>
      <c r="H48" s="12"/>
    </row>
    <row r="49" spans="1:8" ht="27" customHeight="1">
      <c r="A49" s="239"/>
      <c r="B49" s="239"/>
      <c r="C49" s="19" t="s">
        <v>332</v>
      </c>
      <c r="D49" s="29" t="s">
        <v>263</v>
      </c>
      <c r="E49" s="251"/>
      <c r="F49" s="12"/>
      <c r="G49" s="12"/>
      <c r="H49" s="12"/>
    </row>
    <row r="50" spans="1:8" ht="48" customHeight="1">
      <c r="A50" s="239"/>
      <c r="B50" s="14" t="s">
        <v>333</v>
      </c>
      <c r="C50" s="30" t="s">
        <v>334</v>
      </c>
      <c r="D50" s="29" t="s">
        <v>263</v>
      </c>
      <c r="E50" s="31" t="s">
        <v>331</v>
      </c>
    </row>
    <row r="51" spans="1:8">
      <c r="A51" s="241" t="s">
        <v>335</v>
      </c>
      <c r="B51" s="243" t="s">
        <v>336</v>
      </c>
      <c r="C51" s="19" t="s">
        <v>337</v>
      </c>
      <c r="D51" s="14" t="s">
        <v>263</v>
      </c>
      <c r="E51" s="252"/>
    </row>
    <row r="52" spans="1:8">
      <c r="A52" s="242"/>
      <c r="B52" s="245"/>
      <c r="C52" s="19" t="s">
        <v>338</v>
      </c>
      <c r="D52" s="33">
        <v>0.04</v>
      </c>
      <c r="E52" s="252"/>
    </row>
  </sheetData>
  <mergeCells count="48">
    <mergeCell ref="E48:E49"/>
    <mergeCell ref="E51:E52"/>
    <mergeCell ref="E20:E21"/>
    <mergeCell ref="E38:E39"/>
    <mergeCell ref="E40:E41"/>
    <mergeCell ref="E42:E44"/>
    <mergeCell ref="E46:E47"/>
    <mergeCell ref="A40:A45"/>
    <mergeCell ref="A46:A50"/>
    <mergeCell ref="A51:A52"/>
    <mergeCell ref="B17:B19"/>
    <mergeCell ref="B20:B21"/>
    <mergeCell ref="B22:B26"/>
    <mergeCell ref="B27:B29"/>
    <mergeCell ref="B30:B31"/>
    <mergeCell ref="B32:B35"/>
    <mergeCell ref="B36:B37"/>
    <mergeCell ref="B38:B39"/>
    <mergeCell ref="B40:B45"/>
    <mergeCell ref="B46:B47"/>
    <mergeCell ref="B48:B49"/>
    <mergeCell ref="B51:B52"/>
    <mergeCell ref="A17:A19"/>
    <mergeCell ref="A20:A21"/>
    <mergeCell ref="A22:A26"/>
    <mergeCell ref="A27:A35"/>
    <mergeCell ref="A36:A39"/>
    <mergeCell ref="B13:D13"/>
    <mergeCell ref="B14:D14"/>
    <mergeCell ref="B15:D15"/>
    <mergeCell ref="A5:A6"/>
    <mergeCell ref="A7:A9"/>
    <mergeCell ref="A10:A15"/>
    <mergeCell ref="B9:C9"/>
    <mergeCell ref="D9:E9"/>
    <mergeCell ref="B10:D10"/>
    <mergeCell ref="B11:D11"/>
    <mergeCell ref="B12:D12"/>
    <mergeCell ref="C6:E6"/>
    <mergeCell ref="B7:C7"/>
    <mergeCell ref="D7:E7"/>
    <mergeCell ref="B8:C8"/>
    <mergeCell ref="D8:E8"/>
    <mergeCell ref="A2:E2"/>
    <mergeCell ref="A3:E3"/>
    <mergeCell ref="A4:B4"/>
    <mergeCell ref="C4:E4"/>
    <mergeCell ref="C5:E5"/>
  </mergeCells>
  <phoneticPr fontId="35" type="noConversion"/>
  <printOptions horizontalCentered="1"/>
  <pageMargins left="0.35763888888888901" right="0.16111111111111101" top="0.80277777777777803" bottom="0.40902777777777799" header="0.5" footer="0.30277777777777798"/>
  <pageSetup paperSize="9" orientation="portrait"/>
</worksheet>
</file>

<file path=xl/worksheets/sheet12.xml><?xml version="1.0" encoding="utf-8"?>
<worksheet xmlns="http://schemas.openxmlformats.org/spreadsheetml/2006/main" xmlns:r="http://schemas.openxmlformats.org/officeDocument/2006/relationships">
  <dimension ref="A1:N16"/>
  <sheetViews>
    <sheetView workbookViewId="0">
      <selection activeCell="W39" sqref="W39"/>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14">
      <c r="M1" s="5" t="s">
        <v>339</v>
      </c>
    </row>
    <row r="2" spans="1:14" ht="24" customHeight="1">
      <c r="A2" s="253" t="s">
        <v>340</v>
      </c>
      <c r="B2" s="253"/>
      <c r="C2" s="253"/>
      <c r="D2" s="253"/>
      <c r="E2" s="253"/>
      <c r="F2" s="253"/>
      <c r="G2" s="253"/>
      <c r="H2" s="253"/>
      <c r="I2" s="253"/>
      <c r="J2" s="253"/>
      <c r="K2" s="253"/>
      <c r="L2" s="253"/>
      <c r="M2" s="253"/>
      <c r="N2" s="253"/>
    </row>
    <row r="3" spans="1:14">
      <c r="A3" s="210" t="s">
        <v>2</v>
      </c>
      <c r="B3" s="210"/>
      <c r="C3" s="210"/>
      <c r="D3" s="210"/>
      <c r="M3" s="203" t="s">
        <v>3</v>
      </c>
      <c r="N3" s="203"/>
    </row>
    <row r="4" spans="1:14" ht="18" customHeight="1">
      <c r="A4" s="258" t="s">
        <v>341</v>
      </c>
      <c r="B4" s="258" t="s">
        <v>342</v>
      </c>
      <c r="C4" s="269" t="s">
        <v>343</v>
      </c>
      <c r="D4" s="270"/>
      <c r="E4" s="270"/>
      <c r="F4" s="271"/>
      <c r="G4" s="254" t="s">
        <v>344</v>
      </c>
      <c r="H4" s="255"/>
      <c r="I4" s="255"/>
      <c r="J4" s="255"/>
      <c r="K4" s="255"/>
      <c r="L4" s="255"/>
      <c r="M4" s="255"/>
      <c r="N4" s="256"/>
    </row>
    <row r="5" spans="1:14" ht="14.1" customHeight="1">
      <c r="A5" s="258"/>
      <c r="B5" s="258"/>
      <c r="C5" s="272"/>
      <c r="D5" s="273"/>
      <c r="E5" s="273"/>
      <c r="F5" s="274"/>
      <c r="G5" s="257" t="s">
        <v>345</v>
      </c>
      <c r="H5" s="257"/>
      <c r="I5" s="258" t="s">
        <v>346</v>
      </c>
      <c r="J5" s="258"/>
      <c r="K5" s="258" t="s">
        <v>347</v>
      </c>
      <c r="L5" s="258"/>
      <c r="M5" s="258" t="s">
        <v>348</v>
      </c>
      <c r="N5" s="258"/>
    </row>
    <row r="6" spans="1:14" ht="15" customHeight="1">
      <c r="A6" s="258"/>
      <c r="B6" s="258"/>
      <c r="C6" s="257" t="s">
        <v>349</v>
      </c>
      <c r="D6" s="260" t="s">
        <v>350</v>
      </c>
      <c r="E6" s="260" t="s">
        <v>71</v>
      </c>
      <c r="F6" s="257" t="s">
        <v>72</v>
      </c>
      <c r="G6" s="257" t="s">
        <v>242</v>
      </c>
      <c r="H6" s="258" t="s">
        <v>243</v>
      </c>
      <c r="I6" s="258" t="s">
        <v>242</v>
      </c>
      <c r="J6" s="258" t="s">
        <v>243</v>
      </c>
      <c r="K6" s="258" t="s">
        <v>242</v>
      </c>
      <c r="L6" s="258" t="s">
        <v>243</v>
      </c>
      <c r="M6" s="258" t="s">
        <v>242</v>
      </c>
      <c r="N6" s="258" t="s">
        <v>243</v>
      </c>
    </row>
    <row r="7" spans="1:14" ht="21" customHeight="1">
      <c r="A7" s="259"/>
      <c r="B7" s="259"/>
      <c r="C7" s="260"/>
      <c r="D7" s="260"/>
      <c r="E7" s="260"/>
      <c r="F7" s="260"/>
      <c r="G7" s="260"/>
      <c r="H7" s="259"/>
      <c r="I7" s="259"/>
      <c r="J7" s="259"/>
      <c r="K7" s="259"/>
      <c r="L7" s="259"/>
      <c r="M7" s="259"/>
      <c r="N7" s="259"/>
    </row>
    <row r="8" spans="1:14" ht="22.5">
      <c r="A8" s="1">
        <v>407004</v>
      </c>
      <c r="B8" s="2" t="s">
        <v>74</v>
      </c>
      <c r="C8" s="1">
        <v>20</v>
      </c>
      <c r="D8" s="1">
        <v>20</v>
      </c>
      <c r="E8" s="3"/>
      <c r="F8" s="3"/>
      <c r="G8" s="3"/>
      <c r="H8" s="3"/>
      <c r="I8" s="4"/>
      <c r="J8" s="4"/>
      <c r="K8" s="3"/>
      <c r="L8" s="3"/>
      <c r="M8" s="3"/>
      <c r="N8" s="3"/>
    </row>
    <row r="9" spans="1:14" ht="18.95" customHeight="1">
      <c r="A9" s="187">
        <v>407004</v>
      </c>
      <c r="B9" s="187" t="s">
        <v>351</v>
      </c>
      <c r="C9" s="187">
        <v>10</v>
      </c>
      <c r="D9" s="187">
        <v>10</v>
      </c>
      <c r="E9" s="261"/>
      <c r="F9" s="261"/>
      <c r="G9" s="262" t="s">
        <v>352</v>
      </c>
      <c r="H9" s="187" t="s">
        <v>353</v>
      </c>
      <c r="I9" s="264" t="s">
        <v>354</v>
      </c>
      <c r="J9" s="187" t="s">
        <v>355</v>
      </c>
      <c r="K9" s="264" t="s">
        <v>356</v>
      </c>
      <c r="L9" s="264" t="s">
        <v>357</v>
      </c>
      <c r="M9" s="265" t="s">
        <v>358</v>
      </c>
      <c r="N9" s="187" t="s">
        <v>263</v>
      </c>
    </row>
    <row r="10" spans="1:14">
      <c r="A10" s="187"/>
      <c r="B10" s="187"/>
      <c r="C10" s="187"/>
      <c r="D10" s="187"/>
      <c r="E10" s="261"/>
      <c r="F10" s="261"/>
      <c r="G10" s="263"/>
      <c r="H10" s="187"/>
      <c r="I10" s="264"/>
      <c r="J10" s="187"/>
      <c r="K10" s="264"/>
      <c r="L10" s="264"/>
      <c r="M10" s="266"/>
      <c r="N10" s="187"/>
    </row>
    <row r="11" spans="1:14" ht="22.5">
      <c r="A11" s="187"/>
      <c r="B11" s="187"/>
      <c r="C11" s="187"/>
      <c r="D11" s="187"/>
      <c r="E11" s="261"/>
      <c r="F11" s="261"/>
      <c r="G11" s="3"/>
      <c r="H11" s="3"/>
      <c r="I11" s="6" t="s">
        <v>359</v>
      </c>
      <c r="J11" s="4" t="s">
        <v>263</v>
      </c>
      <c r="K11" s="6" t="s">
        <v>360</v>
      </c>
      <c r="L11" s="6" t="s">
        <v>361</v>
      </c>
      <c r="M11" s="7"/>
      <c r="N11" s="3"/>
    </row>
    <row r="12" spans="1:14">
      <c r="A12" s="187"/>
      <c r="B12" s="187"/>
      <c r="C12" s="187"/>
      <c r="D12" s="187"/>
      <c r="E12" s="261"/>
      <c r="F12" s="261"/>
      <c r="G12" s="3"/>
      <c r="H12" s="3"/>
      <c r="I12" s="6" t="s">
        <v>362</v>
      </c>
      <c r="J12" s="8" t="s">
        <v>363</v>
      </c>
      <c r="K12" s="7"/>
      <c r="L12" s="7"/>
      <c r="M12" s="7"/>
      <c r="N12" s="3"/>
    </row>
    <row r="13" spans="1:14" ht="15" customHeight="1">
      <c r="A13" s="187">
        <v>407004</v>
      </c>
      <c r="B13" s="187" t="s">
        <v>364</v>
      </c>
      <c r="C13" s="187">
        <v>40</v>
      </c>
      <c r="D13" s="187">
        <v>40</v>
      </c>
      <c r="E13" s="261"/>
      <c r="F13" s="261"/>
      <c r="G13" s="4" t="s">
        <v>365</v>
      </c>
      <c r="H13" s="4" t="s">
        <v>353</v>
      </c>
      <c r="I13" s="265" t="s">
        <v>366</v>
      </c>
      <c r="J13" s="262" t="s">
        <v>367</v>
      </c>
      <c r="K13" s="265" t="s">
        <v>368</v>
      </c>
      <c r="L13" s="265" t="s">
        <v>357</v>
      </c>
      <c r="M13" s="265" t="s">
        <v>369</v>
      </c>
      <c r="N13" s="262" t="s">
        <v>370</v>
      </c>
    </row>
    <row r="14" spans="1:14">
      <c r="A14" s="187"/>
      <c r="B14" s="187"/>
      <c r="C14" s="187"/>
      <c r="D14" s="187"/>
      <c r="E14" s="261"/>
      <c r="F14" s="261"/>
      <c r="G14" s="3"/>
      <c r="H14" s="3"/>
      <c r="I14" s="266"/>
      <c r="J14" s="263"/>
      <c r="K14" s="266"/>
      <c r="L14" s="266"/>
      <c r="M14" s="267"/>
      <c r="N14" s="268"/>
    </row>
    <row r="15" spans="1:14" ht="22.5">
      <c r="A15" s="187"/>
      <c r="B15" s="187"/>
      <c r="C15" s="187"/>
      <c r="D15" s="187"/>
      <c r="E15" s="261"/>
      <c r="F15" s="261"/>
      <c r="G15" s="3"/>
      <c r="H15" s="3"/>
      <c r="I15" s="6" t="s">
        <v>371</v>
      </c>
      <c r="J15" s="8" t="s">
        <v>370</v>
      </c>
      <c r="K15" s="6" t="s">
        <v>372</v>
      </c>
      <c r="L15" s="6" t="s">
        <v>373</v>
      </c>
      <c r="M15" s="266"/>
      <c r="N15" s="263"/>
    </row>
    <row r="16" spans="1:14" ht="22.5">
      <c r="A16" s="187"/>
      <c r="B16" s="187"/>
      <c r="C16" s="187"/>
      <c r="D16" s="187"/>
      <c r="E16" s="261"/>
      <c r="F16" s="261"/>
      <c r="G16" s="3"/>
      <c r="H16" s="3"/>
      <c r="I16" s="6" t="s">
        <v>374</v>
      </c>
      <c r="J16" s="4" t="s">
        <v>375</v>
      </c>
      <c r="K16" s="6" t="s">
        <v>376</v>
      </c>
      <c r="L16" s="6" t="s">
        <v>377</v>
      </c>
      <c r="M16" s="7"/>
      <c r="N16" s="3"/>
    </row>
  </sheetData>
  <mergeCells count="49">
    <mergeCell ref="N9:N10"/>
    <mergeCell ref="N13:N15"/>
    <mergeCell ref="C4:F5"/>
    <mergeCell ref="L9:L10"/>
    <mergeCell ref="L13:L14"/>
    <mergeCell ref="M6:M7"/>
    <mergeCell ref="M9:M10"/>
    <mergeCell ref="M13:M15"/>
    <mergeCell ref="I13:I14"/>
    <mergeCell ref="J6:J7"/>
    <mergeCell ref="J9:J10"/>
    <mergeCell ref="J13:J14"/>
    <mergeCell ref="K6:K7"/>
    <mergeCell ref="K9:K10"/>
    <mergeCell ref="K13:K14"/>
    <mergeCell ref="G9:G10"/>
    <mergeCell ref="H6:H7"/>
    <mergeCell ref="H9:H10"/>
    <mergeCell ref="I6:I7"/>
    <mergeCell ref="I9:I10"/>
    <mergeCell ref="E9:E12"/>
    <mergeCell ref="E13:E16"/>
    <mergeCell ref="F6:F7"/>
    <mergeCell ref="F9:F12"/>
    <mergeCell ref="F13:F16"/>
    <mergeCell ref="C9:C12"/>
    <mergeCell ref="C13:C16"/>
    <mergeCell ref="D6:D7"/>
    <mergeCell ref="D9:D12"/>
    <mergeCell ref="D13:D16"/>
    <mergeCell ref="A9:A12"/>
    <mergeCell ref="A13:A16"/>
    <mergeCell ref="B4:B7"/>
    <mergeCell ref="B9:B12"/>
    <mergeCell ref="B13:B16"/>
    <mergeCell ref="A2:N2"/>
    <mergeCell ref="A3:D3"/>
    <mergeCell ref="M3:N3"/>
    <mergeCell ref="G4:N4"/>
    <mergeCell ref="G5:H5"/>
    <mergeCell ref="I5:J5"/>
    <mergeCell ref="K5:L5"/>
    <mergeCell ref="M5:N5"/>
    <mergeCell ref="A4:A7"/>
    <mergeCell ref="C6:C7"/>
    <mergeCell ref="E6:E7"/>
    <mergeCell ref="G6:G7"/>
    <mergeCell ref="L6:L7"/>
    <mergeCell ref="N6:N7"/>
  </mergeCells>
  <phoneticPr fontId="35" type="noConversion"/>
  <printOptions horizontalCentered="1"/>
  <pageMargins left="0.55486111111111103" right="0.35763888888888901" top="0.40902777777777799" bottom="0.21249999999999999" header="0.5" footer="0.5"/>
  <pageSetup paperSize="9" orientation="landscape" r:id="rId1"/>
</worksheet>
</file>

<file path=xl/worksheets/sheet2.xml><?xml version="1.0" encoding="utf-8"?>
<worksheet xmlns="http://schemas.openxmlformats.org/spreadsheetml/2006/main" xmlns:r="http://schemas.openxmlformats.org/officeDocument/2006/relationships">
  <dimension ref="A1:T11"/>
  <sheetViews>
    <sheetView workbookViewId="0">
      <selection activeCell="A2" sqref="A2:T2"/>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20">
      <c r="R1" s="189" t="s">
        <v>55</v>
      </c>
      <c r="S1" s="189"/>
      <c r="T1" s="189"/>
    </row>
    <row r="2" spans="1:20" ht="27" customHeight="1">
      <c r="A2" s="190" t="s">
        <v>56</v>
      </c>
      <c r="B2" s="190"/>
      <c r="C2" s="190"/>
      <c r="D2" s="190"/>
      <c r="E2" s="190"/>
      <c r="F2" s="190"/>
      <c r="G2" s="190"/>
      <c r="H2" s="190"/>
      <c r="I2" s="190"/>
      <c r="J2" s="190"/>
      <c r="K2" s="190"/>
      <c r="L2" s="190"/>
      <c r="M2" s="190"/>
      <c r="N2" s="190"/>
      <c r="O2" s="190"/>
      <c r="P2" s="190"/>
      <c r="Q2" s="190"/>
      <c r="R2" s="190"/>
      <c r="S2" s="190"/>
      <c r="T2" s="190"/>
    </row>
    <row r="3" spans="1:20">
      <c r="A3" s="73" t="s">
        <v>54</v>
      </c>
    </row>
    <row r="4" spans="1:20" ht="24.95" customHeight="1">
      <c r="A4" s="191" t="s">
        <v>2</v>
      </c>
      <c r="B4" s="191"/>
      <c r="C4" s="191"/>
      <c r="D4" s="191"/>
      <c r="S4" t="s">
        <v>3</v>
      </c>
    </row>
    <row r="5" spans="1:20" ht="15" customHeight="1">
      <c r="A5" s="192" t="s">
        <v>57</v>
      </c>
      <c r="B5" s="192" t="s">
        <v>58</v>
      </c>
      <c r="C5" s="192" t="s">
        <v>59</v>
      </c>
      <c r="D5" s="192" t="s">
        <v>60</v>
      </c>
      <c r="E5" s="192"/>
      <c r="F5" s="192"/>
      <c r="G5" s="192"/>
      <c r="H5" s="192"/>
      <c r="I5" s="192"/>
      <c r="J5" s="192"/>
      <c r="K5" s="192"/>
      <c r="L5" s="192"/>
      <c r="M5" s="192"/>
      <c r="N5" s="192"/>
      <c r="O5" s="192" t="s">
        <v>50</v>
      </c>
      <c r="P5" s="192"/>
      <c r="Q5" s="192"/>
      <c r="R5" s="192"/>
      <c r="S5" s="192"/>
      <c r="T5" s="192"/>
    </row>
    <row r="6" spans="1:20" ht="15" customHeight="1">
      <c r="A6" s="192"/>
      <c r="B6" s="192"/>
      <c r="C6" s="192"/>
      <c r="D6" s="192" t="s">
        <v>61</v>
      </c>
      <c r="E6" s="192" t="s">
        <v>62</v>
      </c>
      <c r="F6" s="192"/>
      <c r="G6" s="192" t="s">
        <v>63</v>
      </c>
      <c r="H6" s="192" t="s">
        <v>64</v>
      </c>
      <c r="I6" s="192" t="s">
        <v>65</v>
      </c>
      <c r="J6" s="192" t="s">
        <v>66</v>
      </c>
      <c r="K6" s="192" t="s">
        <v>67</v>
      </c>
      <c r="L6" s="192" t="s">
        <v>68</v>
      </c>
      <c r="M6" s="192" t="s">
        <v>69</v>
      </c>
      <c r="N6" s="192" t="s">
        <v>70</v>
      </c>
      <c r="O6" s="192" t="s">
        <v>61</v>
      </c>
      <c r="P6" s="192" t="s">
        <v>62</v>
      </c>
      <c r="Q6" s="192" t="s">
        <v>63</v>
      </c>
      <c r="R6" s="192" t="s">
        <v>64</v>
      </c>
      <c r="S6" s="192" t="s">
        <v>71</v>
      </c>
      <c r="T6" s="192" t="s">
        <v>72</v>
      </c>
    </row>
    <row r="7" spans="1:20">
      <c r="A7" s="192"/>
      <c r="B7" s="192"/>
      <c r="C7" s="192"/>
      <c r="D7" s="192"/>
      <c r="E7" s="192"/>
      <c r="F7" s="192"/>
      <c r="G7" s="192"/>
      <c r="H7" s="192"/>
      <c r="I7" s="192"/>
      <c r="J7" s="192"/>
      <c r="K7" s="192"/>
      <c r="L7" s="192"/>
      <c r="M7" s="192"/>
      <c r="N7" s="192"/>
      <c r="O7" s="192"/>
      <c r="P7" s="192"/>
      <c r="Q7" s="192"/>
      <c r="R7" s="192"/>
      <c r="S7" s="192"/>
      <c r="T7" s="192"/>
    </row>
    <row r="8" spans="1:20" ht="12" customHeight="1">
      <c r="A8" s="192"/>
      <c r="B8" s="192"/>
      <c r="C8" s="192"/>
      <c r="D8" s="192"/>
      <c r="E8" s="192" t="s">
        <v>73</v>
      </c>
      <c r="F8" s="192" t="s">
        <v>10</v>
      </c>
      <c r="G8" s="192"/>
      <c r="H8" s="192"/>
      <c r="I8" s="192"/>
      <c r="J8" s="192"/>
      <c r="K8" s="192"/>
      <c r="L8" s="192"/>
      <c r="M8" s="192"/>
      <c r="N8" s="192"/>
      <c r="O8" s="192"/>
      <c r="P8" s="192"/>
      <c r="Q8" s="192"/>
      <c r="R8" s="192"/>
      <c r="S8" s="192"/>
      <c r="T8" s="192"/>
    </row>
    <row r="9" spans="1:20" ht="18.95" customHeight="1">
      <c r="A9" s="192"/>
      <c r="B9" s="192"/>
      <c r="C9" s="192"/>
      <c r="D9" s="192"/>
      <c r="E9" s="192"/>
      <c r="F9" s="192"/>
      <c r="G9" s="192"/>
      <c r="H9" s="192"/>
      <c r="I9" s="192"/>
      <c r="J9" s="192"/>
      <c r="K9" s="192"/>
      <c r="L9" s="192"/>
      <c r="M9" s="192"/>
      <c r="N9" s="192"/>
      <c r="O9" s="192"/>
      <c r="P9" s="192"/>
      <c r="Q9" s="192"/>
      <c r="R9" s="192"/>
      <c r="S9" s="192"/>
      <c r="T9" s="192"/>
    </row>
    <row r="10" spans="1:20" ht="24" customHeight="1">
      <c r="A10" s="183">
        <v>407</v>
      </c>
      <c r="B10" s="83" t="s">
        <v>61</v>
      </c>
      <c r="C10" s="184">
        <f>SUM(C11:C11)</f>
        <v>123.18</v>
      </c>
      <c r="D10" s="184">
        <f>SUM(D11:D11)</f>
        <v>123.18</v>
      </c>
      <c r="E10" s="184">
        <f>SUM(E11:E11)</f>
        <v>123.18</v>
      </c>
      <c r="F10" s="184">
        <f>SUM(F11:F11)</f>
        <v>123.18</v>
      </c>
      <c r="G10" s="183"/>
      <c r="H10" s="183"/>
      <c r="I10" s="183"/>
      <c r="J10" s="183"/>
      <c r="K10" s="183"/>
      <c r="L10" s="183"/>
      <c r="M10" s="183"/>
      <c r="N10" s="183"/>
      <c r="O10" s="83"/>
      <c r="P10" s="83"/>
      <c r="Q10" s="183"/>
      <c r="R10" s="183"/>
      <c r="S10" s="183"/>
      <c r="T10" s="183"/>
    </row>
    <row r="11" spans="1:20" ht="24" customHeight="1">
      <c r="A11" s="183">
        <v>407004</v>
      </c>
      <c r="B11" s="85" t="s">
        <v>74</v>
      </c>
      <c r="C11" s="184">
        <v>123.18</v>
      </c>
      <c r="D11" s="184">
        <v>123.18</v>
      </c>
      <c r="E11" s="184">
        <v>123.18</v>
      </c>
      <c r="F11" s="184">
        <v>123.18</v>
      </c>
      <c r="G11" s="183"/>
      <c r="H11" s="183"/>
      <c r="I11" s="183"/>
      <c r="J11" s="183"/>
      <c r="K11" s="183"/>
      <c r="L11" s="183"/>
      <c r="M11" s="183"/>
      <c r="N11" s="183"/>
      <c r="O11" s="83"/>
      <c r="P11" s="83"/>
      <c r="Q11" s="183"/>
      <c r="R11" s="183"/>
      <c r="S11" s="183"/>
      <c r="T11" s="183"/>
    </row>
  </sheetData>
  <mergeCells count="26">
    <mergeCell ref="Q6:Q9"/>
    <mergeCell ref="R6:R9"/>
    <mergeCell ref="S6:S9"/>
    <mergeCell ref="T6:T9"/>
    <mergeCell ref="E6:F7"/>
    <mergeCell ref="L6:L9"/>
    <mergeCell ref="M6:M9"/>
    <mergeCell ref="N6:N9"/>
    <mergeCell ref="O6:O9"/>
    <mergeCell ref="P6:P9"/>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s>
  <phoneticPr fontId="35" type="noConversion"/>
  <pageMargins left="0.35763888888888901" right="0.16111111111111101" top="0.60624999999999996" bottom="0.60624999999999996" header="0.5" footer="0.5"/>
  <pageSetup paperSize="9" orientation="landscape"/>
</worksheet>
</file>

<file path=xl/worksheets/sheet3.xml><?xml version="1.0" encoding="utf-8"?>
<worksheet xmlns="http://schemas.openxmlformats.org/spreadsheetml/2006/main" xmlns:r="http://schemas.openxmlformats.org/officeDocument/2006/relationships">
  <dimension ref="A1:BT22"/>
  <sheetViews>
    <sheetView topLeftCell="BH1" workbookViewId="0">
      <selection activeCell="CD13" sqref="CD13"/>
    </sheetView>
  </sheetViews>
  <sheetFormatPr defaultColWidth="7.25" defaultRowHeight="11.25"/>
  <cols>
    <col min="1" max="1" width="5.5" style="139" customWidth="1"/>
    <col min="2" max="2" width="3.875" style="139" customWidth="1"/>
    <col min="3" max="3" width="4.625" style="139" customWidth="1"/>
    <col min="4" max="4" width="6.125" style="139" customWidth="1"/>
    <col min="5" max="5" width="27" style="139" customWidth="1"/>
    <col min="6" max="6" width="11.375" style="139" customWidth="1"/>
    <col min="7" max="7" width="8.625" style="139" customWidth="1"/>
    <col min="8" max="8" width="11.25" style="139" customWidth="1"/>
    <col min="9" max="9" width="9.5" style="139" customWidth="1"/>
    <col min="10" max="10" width="10.375" style="139" customWidth="1"/>
    <col min="11" max="11" width="7.625" style="139" customWidth="1"/>
    <col min="12" max="12" width="6.5" style="139" customWidth="1"/>
    <col min="13" max="13" width="8.75" style="139" customWidth="1"/>
    <col min="14" max="59" width="7.25" style="139" customWidth="1"/>
    <col min="60" max="60" width="6.875" style="139" customWidth="1"/>
    <col min="61" max="61" width="3.75" style="139" customWidth="1"/>
    <col min="62" max="62" width="3.625" style="139" customWidth="1"/>
    <col min="63" max="63" width="7" style="139" customWidth="1"/>
    <col min="64" max="64" width="31.125" style="139" customWidth="1"/>
    <col min="65" max="65" width="9.75" style="139" customWidth="1"/>
    <col min="66" max="66" width="9.25" style="139" customWidth="1"/>
    <col min="67" max="244" width="7.25" style="139" customWidth="1"/>
    <col min="245" max="16384" width="7.25" style="139"/>
  </cols>
  <sheetData>
    <row r="1" spans="1:72" ht="12" customHeight="1">
      <c r="A1" s="140"/>
      <c r="B1" s="140"/>
      <c r="C1" s="141"/>
      <c r="D1" s="142"/>
      <c r="E1" s="143"/>
      <c r="F1" s="144"/>
      <c r="G1" s="144"/>
      <c r="H1" s="144"/>
      <c r="I1" s="170"/>
      <c r="J1" s="144"/>
      <c r="K1" s="144"/>
      <c r="L1" s="144"/>
      <c r="M1" s="171" t="s">
        <v>75</v>
      </c>
    </row>
    <row r="2" spans="1:72" ht="21.75" customHeight="1">
      <c r="A2" s="193" t="s">
        <v>76</v>
      </c>
      <c r="B2" s="193"/>
      <c r="C2" s="193"/>
      <c r="D2" s="193"/>
      <c r="E2" s="193"/>
      <c r="F2" s="193"/>
      <c r="G2" s="193"/>
      <c r="H2" s="193"/>
      <c r="I2" s="193"/>
      <c r="J2" s="193"/>
      <c r="K2" s="193"/>
      <c r="L2" s="193"/>
      <c r="M2" s="193"/>
    </row>
    <row r="3" spans="1:72" ht="18" customHeight="1">
      <c r="A3" s="194" t="s">
        <v>2</v>
      </c>
      <c r="B3" s="195"/>
      <c r="C3" s="195"/>
      <c r="D3" s="195"/>
      <c r="E3" s="195"/>
      <c r="F3" s="144"/>
      <c r="G3" s="145"/>
      <c r="H3" s="145"/>
      <c r="I3" s="145"/>
      <c r="J3" s="145"/>
      <c r="K3" s="145"/>
      <c r="L3" s="145"/>
      <c r="M3" s="172" t="s">
        <v>3</v>
      </c>
      <c r="BH3" s="196" t="s">
        <v>76</v>
      </c>
      <c r="BI3" s="196"/>
      <c r="BJ3" s="196"/>
      <c r="BK3" s="196"/>
      <c r="BL3" s="196"/>
      <c r="BM3" s="196"/>
      <c r="BN3" s="196"/>
      <c r="BO3" s="196"/>
      <c r="BP3" s="196"/>
      <c r="BQ3" s="196"/>
      <c r="BR3" s="196"/>
      <c r="BS3" s="196"/>
      <c r="BT3" s="196"/>
    </row>
    <row r="4" spans="1:72" ht="21" customHeight="1">
      <c r="A4" s="146" t="s">
        <v>77</v>
      </c>
      <c r="B4" s="147"/>
      <c r="C4" s="147"/>
      <c r="D4" s="200" t="s">
        <v>78</v>
      </c>
      <c r="E4" s="200" t="s">
        <v>79</v>
      </c>
      <c r="F4" s="200" t="s">
        <v>59</v>
      </c>
      <c r="G4" s="149" t="s">
        <v>80</v>
      </c>
      <c r="H4" s="149"/>
      <c r="I4" s="149"/>
      <c r="J4" s="173"/>
      <c r="K4" s="174" t="s">
        <v>81</v>
      </c>
      <c r="L4" s="149"/>
      <c r="M4" s="173"/>
      <c r="BH4" s="139" t="s">
        <v>2</v>
      </c>
      <c r="BT4" s="139" t="s">
        <v>3</v>
      </c>
    </row>
    <row r="5" spans="1:72" ht="30" customHeight="1">
      <c r="A5" s="150" t="s">
        <v>82</v>
      </c>
      <c r="B5" s="151" t="s">
        <v>83</v>
      </c>
      <c r="C5" s="151" t="s">
        <v>84</v>
      </c>
      <c r="D5" s="200"/>
      <c r="E5" s="200"/>
      <c r="F5" s="200"/>
      <c r="G5" s="152" t="s">
        <v>73</v>
      </c>
      <c r="H5" s="148" t="s">
        <v>85</v>
      </c>
      <c r="I5" s="148" t="s">
        <v>86</v>
      </c>
      <c r="J5" s="148" t="s">
        <v>87</v>
      </c>
      <c r="K5" s="148" t="s">
        <v>73</v>
      </c>
      <c r="L5" s="148" t="s">
        <v>88</v>
      </c>
      <c r="M5" s="148" t="s">
        <v>89</v>
      </c>
      <c r="BH5" s="179" t="s">
        <v>77</v>
      </c>
      <c r="BI5" s="179"/>
      <c r="BJ5" s="179"/>
      <c r="BK5" s="179" t="s">
        <v>78</v>
      </c>
      <c r="BL5" s="179" t="s">
        <v>79</v>
      </c>
      <c r="BM5" s="179" t="s">
        <v>59</v>
      </c>
      <c r="BN5" s="197" t="s">
        <v>80</v>
      </c>
      <c r="BO5" s="198"/>
      <c r="BP5" s="198"/>
      <c r="BQ5" s="199"/>
      <c r="BR5" s="197" t="s">
        <v>81</v>
      </c>
      <c r="BS5" s="198"/>
      <c r="BT5" s="199"/>
    </row>
    <row r="6" spans="1:72" ht="35.1" customHeight="1">
      <c r="A6" s="153" t="s">
        <v>90</v>
      </c>
      <c r="B6" s="154" t="s">
        <v>90</v>
      </c>
      <c r="C6" s="154" t="s">
        <v>90</v>
      </c>
      <c r="D6" s="155" t="s">
        <v>90</v>
      </c>
      <c r="E6" s="156" t="s">
        <v>90</v>
      </c>
      <c r="F6" s="155">
        <v>1</v>
      </c>
      <c r="G6" s="157">
        <v>2</v>
      </c>
      <c r="H6" s="157">
        <v>3</v>
      </c>
      <c r="I6" s="157">
        <v>4</v>
      </c>
      <c r="J6" s="157">
        <v>5</v>
      </c>
      <c r="K6" s="157">
        <v>6</v>
      </c>
      <c r="L6" s="157">
        <v>7</v>
      </c>
      <c r="M6" s="157">
        <v>8</v>
      </c>
      <c r="BH6" s="179" t="s">
        <v>82</v>
      </c>
      <c r="BI6" s="179" t="s">
        <v>83</v>
      </c>
      <c r="BJ6" s="179" t="s">
        <v>84</v>
      </c>
      <c r="BK6" s="179"/>
      <c r="BL6" s="179"/>
      <c r="BM6" s="179"/>
      <c r="BN6" s="181" t="s">
        <v>73</v>
      </c>
      <c r="BO6" s="182" t="s">
        <v>85</v>
      </c>
      <c r="BP6" s="182" t="s">
        <v>86</v>
      </c>
      <c r="BQ6" s="182" t="s">
        <v>87</v>
      </c>
      <c r="BR6" s="182" t="s">
        <v>73</v>
      </c>
      <c r="BS6" s="182" t="s">
        <v>88</v>
      </c>
      <c r="BT6" s="182" t="s">
        <v>89</v>
      </c>
    </row>
    <row r="7" spans="1:72" s="136" customFormat="1" ht="18" customHeight="1">
      <c r="A7" s="158"/>
      <c r="B7" s="158"/>
      <c r="C7" s="159"/>
      <c r="D7" s="160" t="s">
        <v>91</v>
      </c>
      <c r="E7" s="161" t="s">
        <v>61</v>
      </c>
      <c r="F7" s="162">
        <f>G7+K7</f>
        <v>783.3599999999999</v>
      </c>
      <c r="G7" s="116">
        <f>H7+I7+J7</f>
        <v>568.3599999999999</v>
      </c>
      <c r="H7" s="116">
        <f t="shared" ref="H7:M7" si="0">H8+H10+H13+H16</f>
        <v>499.89</v>
      </c>
      <c r="I7" s="116">
        <f t="shared" si="0"/>
        <v>29.43</v>
      </c>
      <c r="J7" s="116">
        <f t="shared" si="0"/>
        <v>39.04</v>
      </c>
      <c r="K7" s="162">
        <f t="shared" si="0"/>
        <v>215</v>
      </c>
      <c r="L7" s="162">
        <f t="shared" si="0"/>
        <v>0</v>
      </c>
      <c r="M7" s="162">
        <f t="shared" si="0"/>
        <v>215</v>
      </c>
      <c r="BH7" s="180" t="s">
        <v>90</v>
      </c>
      <c r="BI7" s="180" t="s">
        <v>90</v>
      </c>
      <c r="BJ7" s="180" t="s">
        <v>90</v>
      </c>
      <c r="BK7" s="180" t="s">
        <v>90</v>
      </c>
      <c r="BL7" s="180" t="s">
        <v>90</v>
      </c>
      <c r="BM7" s="180">
        <v>1</v>
      </c>
      <c r="BN7" s="180">
        <v>2</v>
      </c>
      <c r="BO7" s="180">
        <v>3</v>
      </c>
      <c r="BP7" s="180">
        <v>4</v>
      </c>
      <c r="BQ7" s="180">
        <v>5</v>
      </c>
      <c r="BR7" s="180">
        <v>6</v>
      </c>
      <c r="BS7" s="180">
        <v>7</v>
      </c>
      <c r="BT7" s="180">
        <v>8</v>
      </c>
    </row>
    <row r="8" spans="1:72" s="137" customFormat="1" ht="18" customHeight="1">
      <c r="A8" s="163">
        <v>208</v>
      </c>
      <c r="B8" s="163"/>
      <c r="C8" s="164"/>
      <c r="D8" s="165"/>
      <c r="E8" s="164" t="s">
        <v>92</v>
      </c>
      <c r="F8" s="162">
        <f>G8+K8</f>
        <v>12.48</v>
      </c>
      <c r="G8" s="116">
        <f>H8+I8+J8</f>
        <v>12.48</v>
      </c>
      <c r="H8" s="116">
        <f>SUM(H9:H9)</f>
        <v>12.48</v>
      </c>
      <c r="I8" s="116">
        <f>SUM(I9:I9)</f>
        <v>0</v>
      </c>
      <c r="J8" s="116">
        <f>SUM(J9:J9)</f>
        <v>0</v>
      </c>
      <c r="K8" s="175"/>
      <c r="L8" s="175"/>
      <c r="M8" s="175"/>
      <c r="BH8" s="113"/>
      <c r="BI8" s="113"/>
      <c r="BJ8" s="114"/>
      <c r="BK8" s="114" t="s">
        <v>93</v>
      </c>
      <c r="BL8" s="115" t="s">
        <v>61</v>
      </c>
      <c r="BM8" s="116">
        <f t="shared" ref="BM8:BT8" si="1">BM9+BM12+BM15+BM20</f>
        <v>123.17999999999999</v>
      </c>
      <c r="BN8" s="116">
        <f t="shared" si="1"/>
        <v>103.17999999999999</v>
      </c>
      <c r="BO8" s="116">
        <f t="shared" si="1"/>
        <v>87.01</v>
      </c>
      <c r="BP8" s="116">
        <f t="shared" si="1"/>
        <v>2.4</v>
      </c>
      <c r="BQ8" s="116">
        <f t="shared" si="1"/>
        <v>13.77</v>
      </c>
      <c r="BR8" s="116">
        <f t="shared" si="1"/>
        <v>20</v>
      </c>
      <c r="BS8" s="116">
        <f t="shared" si="1"/>
        <v>0</v>
      </c>
      <c r="BT8" s="116">
        <f t="shared" si="1"/>
        <v>20</v>
      </c>
    </row>
    <row r="9" spans="1:72" s="137" customFormat="1" ht="18" customHeight="1">
      <c r="A9" s="163">
        <v>208</v>
      </c>
      <c r="B9" s="166" t="s">
        <v>94</v>
      </c>
      <c r="C9" s="167" t="s">
        <v>95</v>
      </c>
      <c r="D9" s="165"/>
      <c r="E9" s="164" t="s">
        <v>96</v>
      </c>
      <c r="F9" s="162">
        <f t="shared" ref="F9:F16" si="2">G9+K9</f>
        <v>12.48</v>
      </c>
      <c r="G9" s="116">
        <f>H9+I9+J9</f>
        <v>12.48</v>
      </c>
      <c r="H9" s="122">
        <v>12.48</v>
      </c>
      <c r="I9" s="116"/>
      <c r="J9" s="116"/>
      <c r="K9" s="175"/>
      <c r="L9" s="175"/>
      <c r="M9" s="175"/>
      <c r="BH9" s="117">
        <v>208</v>
      </c>
      <c r="BI9" s="113"/>
      <c r="BJ9" s="114"/>
      <c r="BK9" s="114" t="s">
        <v>93</v>
      </c>
      <c r="BL9" s="118" t="s">
        <v>92</v>
      </c>
      <c r="BM9" s="116">
        <f t="shared" ref="BM9:BT9" si="3">BM10+BM11</f>
        <v>17.12</v>
      </c>
      <c r="BN9" s="116">
        <f t="shared" si="3"/>
        <v>17.12</v>
      </c>
      <c r="BO9" s="116">
        <f t="shared" si="3"/>
        <v>17.12</v>
      </c>
      <c r="BP9" s="116">
        <f t="shared" si="3"/>
        <v>0</v>
      </c>
      <c r="BQ9" s="116">
        <f t="shared" si="3"/>
        <v>0</v>
      </c>
      <c r="BR9" s="116">
        <f t="shared" si="3"/>
        <v>0</v>
      </c>
      <c r="BS9" s="116">
        <f t="shared" si="3"/>
        <v>0</v>
      </c>
      <c r="BT9" s="116">
        <f t="shared" si="3"/>
        <v>0</v>
      </c>
    </row>
    <row r="10" spans="1:72" s="137" customFormat="1" ht="18" customHeight="1">
      <c r="A10" s="163">
        <v>210</v>
      </c>
      <c r="B10" s="166"/>
      <c r="C10" s="167"/>
      <c r="D10" s="165"/>
      <c r="E10" s="164" t="s">
        <v>97</v>
      </c>
      <c r="F10" s="162">
        <f t="shared" si="2"/>
        <v>27.43</v>
      </c>
      <c r="G10" s="116">
        <f>G11+G12</f>
        <v>27.43</v>
      </c>
      <c r="H10" s="122">
        <f>H11+H12</f>
        <v>27.43</v>
      </c>
      <c r="I10" s="116"/>
      <c r="J10" s="116"/>
      <c r="K10" s="175"/>
      <c r="L10" s="175"/>
      <c r="M10" s="175"/>
      <c r="BH10" s="117">
        <v>208</v>
      </c>
      <c r="BI10" s="119" t="s">
        <v>98</v>
      </c>
      <c r="BJ10" s="120" t="s">
        <v>98</v>
      </c>
      <c r="BK10" s="121"/>
      <c r="BL10" s="118" t="s">
        <v>99</v>
      </c>
      <c r="BM10" s="116">
        <f>BN10+BR10</f>
        <v>16.760000000000002</v>
      </c>
      <c r="BN10" s="116">
        <f>BO10</f>
        <v>16.760000000000002</v>
      </c>
      <c r="BO10" s="122">
        <v>16.760000000000002</v>
      </c>
      <c r="BP10" s="131"/>
      <c r="BQ10" s="131"/>
      <c r="BR10" s="116"/>
      <c r="BS10" s="116"/>
      <c r="BT10" s="116"/>
    </row>
    <row r="11" spans="1:72" s="137" customFormat="1" ht="18" customHeight="1">
      <c r="A11" s="163">
        <v>210</v>
      </c>
      <c r="B11" s="166" t="s">
        <v>100</v>
      </c>
      <c r="C11" s="167" t="s">
        <v>101</v>
      </c>
      <c r="D11" s="165">
        <v>407001</v>
      </c>
      <c r="E11" s="164" t="s">
        <v>102</v>
      </c>
      <c r="F11" s="162">
        <f t="shared" si="2"/>
        <v>11.75</v>
      </c>
      <c r="G11" s="116">
        <f>H11</f>
        <v>11.75</v>
      </c>
      <c r="H11" s="122">
        <v>11.75</v>
      </c>
      <c r="I11" s="116"/>
      <c r="J11" s="116"/>
      <c r="K11" s="175"/>
      <c r="L11" s="175"/>
      <c r="M11" s="175"/>
      <c r="BH11" s="117">
        <v>208</v>
      </c>
      <c r="BI11" s="119" t="s">
        <v>94</v>
      </c>
      <c r="BJ11" s="120" t="s">
        <v>95</v>
      </c>
      <c r="BK11" s="121"/>
      <c r="BL11" s="123" t="s">
        <v>103</v>
      </c>
      <c r="BM11" s="116">
        <v>0.36</v>
      </c>
      <c r="BN11" s="116">
        <v>0.36</v>
      </c>
      <c r="BO11" s="122">
        <v>0.36</v>
      </c>
      <c r="BP11" s="131"/>
      <c r="BQ11" s="131"/>
      <c r="BR11" s="116"/>
      <c r="BS11" s="116"/>
      <c r="BT11" s="116"/>
    </row>
    <row r="12" spans="1:72" s="137" customFormat="1" ht="18" customHeight="1">
      <c r="A12" s="163">
        <v>210</v>
      </c>
      <c r="B12" s="166" t="s">
        <v>100</v>
      </c>
      <c r="C12" s="167" t="s">
        <v>95</v>
      </c>
      <c r="D12" s="165"/>
      <c r="E12" s="164" t="s">
        <v>104</v>
      </c>
      <c r="F12" s="162">
        <f t="shared" si="2"/>
        <v>15.68</v>
      </c>
      <c r="G12" s="116">
        <f>H12</f>
        <v>15.68</v>
      </c>
      <c r="H12" s="122">
        <v>15.68</v>
      </c>
      <c r="I12" s="116"/>
      <c r="J12" s="116"/>
      <c r="K12" s="175"/>
      <c r="L12" s="175"/>
      <c r="M12" s="175"/>
      <c r="BH12" s="117">
        <v>210</v>
      </c>
      <c r="BI12" s="119"/>
      <c r="BJ12" s="120"/>
      <c r="BK12" s="121" t="s">
        <v>93</v>
      </c>
      <c r="BL12" s="118" t="s">
        <v>105</v>
      </c>
      <c r="BM12" s="116">
        <f t="shared" ref="BM12:BT12" si="4">BM14</f>
        <v>2.66</v>
      </c>
      <c r="BN12" s="116">
        <f t="shared" si="4"/>
        <v>2.66</v>
      </c>
      <c r="BO12" s="116">
        <f t="shared" si="4"/>
        <v>2.66</v>
      </c>
      <c r="BP12" s="116">
        <f t="shared" si="4"/>
        <v>0</v>
      </c>
      <c r="BQ12" s="116">
        <f t="shared" si="4"/>
        <v>0</v>
      </c>
      <c r="BR12" s="116">
        <f t="shared" si="4"/>
        <v>0</v>
      </c>
      <c r="BS12" s="116">
        <f t="shared" si="4"/>
        <v>0</v>
      </c>
      <c r="BT12" s="116">
        <f t="shared" si="4"/>
        <v>0</v>
      </c>
    </row>
    <row r="13" spans="1:72" s="138" customFormat="1" ht="18" customHeight="1">
      <c r="A13" s="163">
        <v>213</v>
      </c>
      <c r="B13" s="166" t="s">
        <v>95</v>
      </c>
      <c r="C13" s="167"/>
      <c r="D13" s="168"/>
      <c r="E13" s="164" t="s">
        <v>106</v>
      </c>
      <c r="F13" s="162" t="e">
        <f t="shared" si="2"/>
        <v>#REF!</v>
      </c>
      <c r="G13" s="116" t="e">
        <f>G14+G15+#REF!+#REF!+#REF!+#REF!</f>
        <v>#REF!</v>
      </c>
      <c r="H13" s="169">
        <f t="shared" ref="H13:M13" si="5">SUM(H14:H15)</f>
        <v>459.98</v>
      </c>
      <c r="I13" s="169">
        <f t="shared" si="5"/>
        <v>29.43</v>
      </c>
      <c r="J13" s="169">
        <f t="shared" si="5"/>
        <v>0</v>
      </c>
      <c r="K13" s="176">
        <f t="shared" si="5"/>
        <v>215</v>
      </c>
      <c r="L13" s="176">
        <f t="shared" si="5"/>
        <v>0</v>
      </c>
      <c r="M13" s="176">
        <f t="shared" si="5"/>
        <v>215</v>
      </c>
      <c r="BH13" s="117">
        <v>210</v>
      </c>
      <c r="BI13" s="119" t="s">
        <v>100</v>
      </c>
      <c r="BJ13" s="120"/>
      <c r="BK13" s="121"/>
      <c r="BL13" s="118" t="s">
        <v>107</v>
      </c>
      <c r="BM13" s="116">
        <f t="shared" ref="BM13:BO13" si="6">BM14</f>
        <v>2.66</v>
      </c>
      <c r="BN13" s="116">
        <f t="shared" si="6"/>
        <v>2.66</v>
      </c>
      <c r="BO13" s="116">
        <f t="shared" si="6"/>
        <v>2.66</v>
      </c>
      <c r="BP13" s="131"/>
      <c r="BQ13" s="131"/>
      <c r="BR13" s="116"/>
      <c r="BS13" s="116"/>
      <c r="BT13" s="116"/>
    </row>
    <row r="14" spans="1:72" s="137" customFormat="1" ht="18" customHeight="1">
      <c r="A14" s="163">
        <v>213</v>
      </c>
      <c r="B14" s="166" t="s">
        <v>95</v>
      </c>
      <c r="C14" s="167" t="s">
        <v>101</v>
      </c>
      <c r="D14" s="165">
        <v>407001</v>
      </c>
      <c r="E14" s="164" t="s">
        <v>108</v>
      </c>
      <c r="F14" s="162">
        <f t="shared" si="2"/>
        <v>410.73</v>
      </c>
      <c r="G14" s="116">
        <f>H14+I14+J14</f>
        <v>199.73000000000002</v>
      </c>
      <c r="H14" s="124">
        <v>180.93</v>
      </c>
      <c r="I14" s="124">
        <v>18.8</v>
      </c>
      <c r="J14" s="124"/>
      <c r="K14" s="177">
        <v>211</v>
      </c>
      <c r="L14" s="177"/>
      <c r="M14" s="177">
        <v>211</v>
      </c>
      <c r="BH14" s="117">
        <v>210</v>
      </c>
      <c r="BI14" s="119" t="s">
        <v>100</v>
      </c>
      <c r="BJ14" s="120" t="s">
        <v>95</v>
      </c>
      <c r="BK14" s="121"/>
      <c r="BL14" s="118" t="s">
        <v>104</v>
      </c>
      <c r="BM14" s="116">
        <v>2.66</v>
      </c>
      <c r="BN14" s="116">
        <f>BO14</f>
        <v>2.66</v>
      </c>
      <c r="BO14" s="122">
        <v>2.66</v>
      </c>
      <c r="BP14" s="116"/>
      <c r="BQ14" s="116"/>
      <c r="BR14" s="116"/>
      <c r="BS14" s="116"/>
      <c r="BT14" s="116"/>
    </row>
    <row r="15" spans="1:72" s="137" customFormat="1" ht="18" customHeight="1">
      <c r="A15" s="163">
        <v>213</v>
      </c>
      <c r="B15" s="166" t="s">
        <v>95</v>
      </c>
      <c r="C15" s="167" t="s">
        <v>109</v>
      </c>
      <c r="D15" s="165"/>
      <c r="E15" s="164" t="s">
        <v>110</v>
      </c>
      <c r="F15" s="162">
        <f t="shared" si="2"/>
        <v>293.68</v>
      </c>
      <c r="G15" s="116">
        <f>H15+I15+J15</f>
        <v>289.68</v>
      </c>
      <c r="H15" s="124">
        <v>279.05</v>
      </c>
      <c r="I15" s="124">
        <v>10.63</v>
      </c>
      <c r="J15" s="124"/>
      <c r="K15" s="177">
        <v>4</v>
      </c>
      <c r="L15" s="177"/>
      <c r="M15" s="177">
        <v>4</v>
      </c>
      <c r="BH15" s="117">
        <v>213</v>
      </c>
      <c r="BI15" s="119"/>
      <c r="BJ15" s="120"/>
      <c r="BK15" s="121" t="s">
        <v>93</v>
      </c>
      <c r="BL15" s="118" t="s">
        <v>111</v>
      </c>
      <c r="BM15" s="116">
        <f t="shared" ref="BM15:BT15" si="7">BM16</f>
        <v>89.63</v>
      </c>
      <c r="BN15" s="116">
        <f t="shared" si="7"/>
        <v>69.63</v>
      </c>
      <c r="BO15" s="116">
        <f t="shared" si="7"/>
        <v>67.23</v>
      </c>
      <c r="BP15" s="116">
        <f t="shared" si="7"/>
        <v>2.4</v>
      </c>
      <c r="BQ15" s="116">
        <f t="shared" si="7"/>
        <v>0</v>
      </c>
      <c r="BR15" s="116">
        <f t="shared" si="7"/>
        <v>20</v>
      </c>
      <c r="BS15" s="116">
        <f t="shared" si="7"/>
        <v>0</v>
      </c>
      <c r="BT15" s="116">
        <f t="shared" si="7"/>
        <v>20</v>
      </c>
    </row>
    <row r="16" spans="1:72" s="137" customFormat="1" ht="18" customHeight="1">
      <c r="A16" s="163">
        <v>221</v>
      </c>
      <c r="B16" s="166" t="s">
        <v>95</v>
      </c>
      <c r="C16" s="167" t="s">
        <v>101</v>
      </c>
      <c r="D16" s="165"/>
      <c r="E16" s="164" t="s">
        <v>112</v>
      </c>
      <c r="F16" s="162">
        <f t="shared" si="2"/>
        <v>39.04</v>
      </c>
      <c r="G16" s="116">
        <f>H16+I16+J16</f>
        <v>39.04</v>
      </c>
      <c r="H16" s="124"/>
      <c r="I16" s="124"/>
      <c r="J16" s="124">
        <v>39.04</v>
      </c>
      <c r="K16" s="177"/>
      <c r="L16" s="177"/>
      <c r="M16" s="178"/>
      <c r="BH16" s="117">
        <v>213</v>
      </c>
      <c r="BI16" s="119" t="s">
        <v>95</v>
      </c>
      <c r="BJ16" s="120"/>
      <c r="BK16" s="121"/>
      <c r="BL16" s="118" t="s">
        <v>113</v>
      </c>
      <c r="BM16" s="116">
        <f t="shared" ref="BM16:BT16" si="8">BM17+BM18+BM19</f>
        <v>89.63</v>
      </c>
      <c r="BN16" s="116">
        <f t="shared" si="8"/>
        <v>69.63</v>
      </c>
      <c r="BO16" s="116">
        <f t="shared" si="8"/>
        <v>67.23</v>
      </c>
      <c r="BP16" s="116">
        <f t="shared" si="8"/>
        <v>2.4</v>
      </c>
      <c r="BQ16" s="116">
        <f t="shared" si="8"/>
        <v>0</v>
      </c>
      <c r="BR16" s="116">
        <f t="shared" si="8"/>
        <v>20</v>
      </c>
      <c r="BS16" s="116">
        <f t="shared" si="8"/>
        <v>0</v>
      </c>
      <c r="BT16" s="116">
        <f t="shared" si="8"/>
        <v>20</v>
      </c>
    </row>
    <row r="17" spans="60:72" s="137" customFormat="1" ht="14.25">
      <c r="BH17" s="117">
        <v>213</v>
      </c>
      <c r="BI17" s="119" t="s">
        <v>95</v>
      </c>
      <c r="BJ17" s="120" t="s">
        <v>109</v>
      </c>
      <c r="BK17" s="121"/>
      <c r="BL17" s="118" t="s">
        <v>110</v>
      </c>
      <c r="BM17" s="116">
        <v>69.63</v>
      </c>
      <c r="BN17" s="116">
        <v>69.63</v>
      </c>
      <c r="BO17" s="124">
        <v>67.23</v>
      </c>
      <c r="BP17" s="124">
        <v>2.4</v>
      </c>
      <c r="BQ17" s="124"/>
      <c r="BR17" s="124"/>
      <c r="BS17" s="124"/>
      <c r="BT17" s="124"/>
    </row>
    <row r="18" spans="60:72" s="137" customFormat="1" ht="20.100000000000001" customHeight="1">
      <c r="BH18" s="117">
        <v>213</v>
      </c>
      <c r="BI18" s="119" t="s">
        <v>95</v>
      </c>
      <c r="BJ18" s="120" t="s">
        <v>114</v>
      </c>
      <c r="BK18" s="121"/>
      <c r="BL18" s="118" t="s">
        <v>115</v>
      </c>
      <c r="BM18" s="116">
        <v>10</v>
      </c>
      <c r="BN18" s="116"/>
      <c r="BO18" s="124"/>
      <c r="BP18" s="124"/>
      <c r="BQ18" s="124"/>
      <c r="BR18" s="122">
        <v>10</v>
      </c>
      <c r="BS18" s="124"/>
      <c r="BT18" s="122">
        <v>10</v>
      </c>
    </row>
    <row r="19" spans="60:72" ht="20.100000000000001" customHeight="1">
      <c r="BH19" s="117">
        <v>213</v>
      </c>
      <c r="BI19" s="119" t="s">
        <v>95</v>
      </c>
      <c r="BJ19" s="120" t="s">
        <v>116</v>
      </c>
      <c r="BK19" s="121"/>
      <c r="BL19" s="118" t="s">
        <v>117</v>
      </c>
      <c r="BM19" s="116">
        <v>10</v>
      </c>
      <c r="BN19" s="116"/>
      <c r="BO19" s="124"/>
      <c r="BP19" s="124"/>
      <c r="BQ19" s="124"/>
      <c r="BR19" s="122">
        <v>10</v>
      </c>
      <c r="BS19" s="124"/>
      <c r="BT19" s="122">
        <v>10</v>
      </c>
    </row>
    <row r="20" spans="60:72" ht="20.100000000000001" customHeight="1">
      <c r="BH20" s="117">
        <v>221</v>
      </c>
      <c r="BI20" s="119"/>
      <c r="BJ20" s="120"/>
      <c r="BK20" s="121" t="s">
        <v>93</v>
      </c>
      <c r="BL20" s="118" t="s">
        <v>118</v>
      </c>
      <c r="BM20" s="116">
        <f t="shared" ref="BM20:BT20" si="9">BM21</f>
        <v>13.77</v>
      </c>
      <c r="BN20" s="116">
        <f t="shared" si="9"/>
        <v>13.77</v>
      </c>
      <c r="BO20" s="116">
        <f t="shared" si="9"/>
        <v>0</v>
      </c>
      <c r="BP20" s="116">
        <f t="shared" si="9"/>
        <v>0</v>
      </c>
      <c r="BQ20" s="116">
        <f t="shared" si="9"/>
        <v>13.77</v>
      </c>
      <c r="BR20" s="116">
        <f t="shared" si="9"/>
        <v>0</v>
      </c>
      <c r="BS20" s="116">
        <f t="shared" si="9"/>
        <v>0</v>
      </c>
      <c r="BT20" s="116">
        <f t="shared" si="9"/>
        <v>0</v>
      </c>
    </row>
    <row r="21" spans="60:72" ht="20.100000000000001" customHeight="1">
      <c r="BH21" s="117">
        <v>221</v>
      </c>
      <c r="BI21" s="119" t="s">
        <v>95</v>
      </c>
      <c r="BJ21" s="120"/>
      <c r="BK21" s="121"/>
      <c r="BL21" s="118" t="s">
        <v>119</v>
      </c>
      <c r="BM21" s="116">
        <f t="shared" ref="BM21:BQ21" si="10">BM22</f>
        <v>13.77</v>
      </c>
      <c r="BN21" s="116">
        <f t="shared" si="10"/>
        <v>13.77</v>
      </c>
      <c r="BO21" s="116"/>
      <c r="BP21" s="116"/>
      <c r="BQ21" s="116">
        <f t="shared" si="10"/>
        <v>13.77</v>
      </c>
      <c r="BR21" s="122"/>
      <c r="BS21" s="124"/>
      <c r="BT21" s="122"/>
    </row>
    <row r="22" spans="60:72" ht="20.100000000000001" customHeight="1">
      <c r="BH22" s="117">
        <v>221</v>
      </c>
      <c r="BI22" s="119" t="s">
        <v>95</v>
      </c>
      <c r="BJ22" s="120" t="s">
        <v>101</v>
      </c>
      <c r="BK22" s="125"/>
      <c r="BL22" s="118" t="s">
        <v>112</v>
      </c>
      <c r="BM22" s="116">
        <v>13.77</v>
      </c>
      <c r="BN22" s="116">
        <v>13.77</v>
      </c>
      <c r="BO22" s="124"/>
      <c r="BP22" s="124"/>
      <c r="BQ22" s="124">
        <v>13.77</v>
      </c>
      <c r="BR22" s="124"/>
      <c r="BS22" s="124"/>
      <c r="BT22" s="122"/>
    </row>
  </sheetData>
  <mergeCells count="8">
    <mergeCell ref="A2:M2"/>
    <mergeCell ref="A3:E3"/>
    <mergeCell ref="BH3:BT3"/>
    <mergeCell ref="BN5:BQ5"/>
    <mergeCell ref="BR5:BT5"/>
    <mergeCell ref="D4:D5"/>
    <mergeCell ref="E4:E5"/>
    <mergeCell ref="F4:F5"/>
  </mergeCells>
  <phoneticPr fontId="35" type="noConversion"/>
  <printOptions horizontalCentered="1"/>
  <pageMargins left="1.14513888888889" right="0.75138888888888899" top="1" bottom="1" header="0.5" footer="0.5"/>
  <pageSetup paperSize="9" orientation="landscape"/>
</worksheet>
</file>

<file path=xl/worksheets/sheet4.xml><?xml version="1.0" encoding="utf-8"?>
<worksheet xmlns="http://schemas.openxmlformats.org/spreadsheetml/2006/main" xmlns:r="http://schemas.openxmlformats.org/officeDocument/2006/relationships">
  <dimension ref="A1:H40"/>
  <sheetViews>
    <sheetView topLeftCell="A10" workbookViewId="0">
      <selection activeCell="L22" sqref="L22"/>
    </sheetView>
  </sheetViews>
  <sheetFormatPr defaultColWidth="7.25" defaultRowHeight="11.25"/>
  <cols>
    <col min="1" max="1" width="22.125" style="132" customWidth="1"/>
    <col min="2" max="2" width="8.125" style="132"/>
    <col min="3" max="3" width="23.25" style="132" customWidth="1"/>
    <col min="4" max="4" width="8.875" style="132" customWidth="1"/>
    <col min="5" max="5" width="9.25" style="132" customWidth="1"/>
    <col min="6" max="6" width="12.375" style="132" customWidth="1"/>
    <col min="7" max="7" width="5.75" style="132" customWidth="1"/>
    <col min="8" max="8" width="6.75" style="132" customWidth="1"/>
    <col min="9" max="16384" width="7.25" style="132"/>
  </cols>
  <sheetData>
    <row r="1" spans="1:8" ht="13.5">
      <c r="B1"/>
      <c r="C1"/>
      <c r="D1"/>
      <c r="E1"/>
      <c r="F1"/>
      <c r="G1"/>
      <c r="H1" s="133" t="s">
        <v>120</v>
      </c>
    </row>
    <row r="2" spans="1:8" ht="20.25">
      <c r="A2" s="201" t="s">
        <v>121</v>
      </c>
      <c r="B2" s="201"/>
      <c r="C2" s="201"/>
      <c r="D2" s="201"/>
      <c r="E2" s="201"/>
      <c r="F2" s="201"/>
      <c r="G2" s="201"/>
      <c r="H2" s="201"/>
    </row>
    <row r="3" spans="1:8" ht="18.95" customHeight="1">
      <c r="A3" s="202" t="s">
        <v>2</v>
      </c>
      <c r="B3" s="202"/>
      <c r="C3" s="75"/>
      <c r="D3" s="75"/>
      <c r="E3" s="75"/>
      <c r="F3" s="75"/>
      <c r="G3" s="203" t="s">
        <v>3</v>
      </c>
      <c r="H3" s="204"/>
    </row>
    <row r="4" spans="1:8" ht="12.75" customHeight="1">
      <c r="A4" s="187" t="s">
        <v>122</v>
      </c>
      <c r="B4" s="187"/>
      <c r="C4" s="187" t="s">
        <v>123</v>
      </c>
      <c r="D4" s="187"/>
      <c r="E4" s="187"/>
      <c r="F4" s="187"/>
      <c r="G4" s="187"/>
      <c r="H4" s="187"/>
    </row>
    <row r="5" spans="1:8" ht="12.75" customHeight="1">
      <c r="A5" s="187" t="s">
        <v>124</v>
      </c>
      <c r="B5" s="187" t="s">
        <v>125</v>
      </c>
      <c r="C5" s="187" t="s">
        <v>124</v>
      </c>
      <c r="D5" s="187" t="s">
        <v>61</v>
      </c>
      <c r="E5" s="187" t="s">
        <v>62</v>
      </c>
      <c r="F5" s="187"/>
      <c r="G5" s="187" t="s">
        <v>63</v>
      </c>
      <c r="H5" s="187" t="s">
        <v>64</v>
      </c>
    </row>
    <row r="6" spans="1:8">
      <c r="A6" s="187"/>
      <c r="B6" s="187"/>
      <c r="C6" s="187"/>
      <c r="D6" s="187"/>
      <c r="E6" s="4" t="s">
        <v>73</v>
      </c>
      <c r="F6" s="4" t="s">
        <v>10</v>
      </c>
      <c r="G6" s="187"/>
      <c r="H6" s="187"/>
    </row>
    <row r="7" spans="1:8" ht="18" customHeight="1">
      <c r="A7" s="134" t="s">
        <v>126</v>
      </c>
      <c r="B7" s="40">
        <v>123.18</v>
      </c>
      <c r="C7" s="6" t="s">
        <v>127</v>
      </c>
      <c r="D7" s="40">
        <v>123.18</v>
      </c>
      <c r="E7" s="40">
        <v>123.18</v>
      </c>
      <c r="F7" s="40">
        <v>123.18</v>
      </c>
      <c r="G7" s="3"/>
      <c r="H7" s="3"/>
    </row>
    <row r="8" spans="1:8" ht="18" customHeight="1">
      <c r="A8" s="134" t="s">
        <v>128</v>
      </c>
      <c r="B8" s="40">
        <v>123.18</v>
      </c>
      <c r="C8" s="6" t="s">
        <v>129</v>
      </c>
      <c r="D8" s="40"/>
      <c r="E8" s="40"/>
      <c r="F8" s="40"/>
      <c r="G8" s="3"/>
      <c r="H8" s="3"/>
    </row>
    <row r="9" spans="1:8" ht="18" customHeight="1">
      <c r="A9" s="134" t="s">
        <v>10</v>
      </c>
      <c r="B9" s="40">
        <v>123.18</v>
      </c>
      <c r="C9" s="6" t="s">
        <v>130</v>
      </c>
      <c r="D9" s="3"/>
      <c r="E9" s="3"/>
      <c r="F9" s="3"/>
      <c r="G9" s="3"/>
      <c r="H9" s="3"/>
    </row>
    <row r="10" spans="1:8" ht="18" customHeight="1">
      <c r="A10" s="134" t="s">
        <v>131</v>
      </c>
      <c r="B10" s="3"/>
      <c r="C10" s="6" t="s">
        <v>132</v>
      </c>
      <c r="D10" s="3"/>
      <c r="E10" s="3"/>
      <c r="F10" s="3"/>
      <c r="G10" s="3"/>
      <c r="H10" s="3"/>
    </row>
    <row r="11" spans="1:8" ht="21" customHeight="1">
      <c r="A11" s="134" t="s">
        <v>133</v>
      </c>
      <c r="B11" s="3"/>
      <c r="C11" s="6" t="s">
        <v>134</v>
      </c>
      <c r="D11" s="3"/>
      <c r="E11" s="3"/>
      <c r="F11" s="3"/>
      <c r="G11" s="39"/>
      <c r="H11" s="39"/>
    </row>
    <row r="12" spans="1:8" ht="18" customHeight="1">
      <c r="A12" s="134" t="s">
        <v>135</v>
      </c>
      <c r="B12" s="4"/>
      <c r="C12" s="6" t="s">
        <v>136</v>
      </c>
      <c r="D12" s="4"/>
      <c r="E12" s="4"/>
      <c r="F12" s="4"/>
      <c r="G12" s="39"/>
      <c r="H12" s="39"/>
    </row>
    <row r="13" spans="1:8" ht="18" customHeight="1">
      <c r="A13" s="134" t="s">
        <v>128</v>
      </c>
      <c r="B13" s="4"/>
      <c r="C13" s="6" t="s">
        <v>137</v>
      </c>
      <c r="D13" s="3"/>
      <c r="E13" s="3"/>
      <c r="F13" s="3"/>
      <c r="G13" s="39"/>
      <c r="H13" s="39"/>
    </row>
    <row r="14" spans="1:8" ht="18" customHeight="1">
      <c r="A14" s="134" t="s">
        <v>131</v>
      </c>
      <c r="B14" s="3"/>
      <c r="C14" s="6" t="s">
        <v>138</v>
      </c>
      <c r="D14" s="3"/>
      <c r="E14" s="3"/>
      <c r="F14" s="3"/>
      <c r="G14" s="39"/>
      <c r="H14" s="39"/>
    </row>
    <row r="15" spans="1:8" ht="21" customHeight="1">
      <c r="A15" s="134" t="s">
        <v>133</v>
      </c>
      <c r="B15" s="3"/>
      <c r="C15" s="6" t="s">
        <v>139</v>
      </c>
      <c r="D15" s="40">
        <v>16.760000000000002</v>
      </c>
      <c r="E15" s="40">
        <v>16.760000000000002</v>
      </c>
      <c r="F15" s="40">
        <v>17.12</v>
      </c>
      <c r="G15" s="39"/>
      <c r="H15" s="39"/>
    </row>
    <row r="16" spans="1:8" ht="14.1" customHeight="1">
      <c r="A16" s="3"/>
      <c r="B16" s="3"/>
      <c r="C16" s="6" t="s">
        <v>140</v>
      </c>
      <c r="D16" s="3"/>
      <c r="E16" s="3"/>
      <c r="F16" s="3"/>
      <c r="G16" s="39"/>
      <c r="H16" s="39"/>
    </row>
    <row r="17" spans="1:8" ht="14.1" customHeight="1">
      <c r="A17" s="3"/>
      <c r="B17" s="3"/>
      <c r="C17" s="6" t="s">
        <v>141</v>
      </c>
      <c r="D17" s="4">
        <v>2.66</v>
      </c>
      <c r="E17" s="4">
        <v>2.66</v>
      </c>
      <c r="F17" s="4">
        <v>2.66</v>
      </c>
      <c r="G17" s="39"/>
      <c r="H17" s="39"/>
    </row>
    <row r="18" spans="1:8" ht="14.1" customHeight="1">
      <c r="A18" s="3"/>
      <c r="B18" s="3"/>
      <c r="C18" s="6" t="s">
        <v>142</v>
      </c>
      <c r="D18" s="3"/>
      <c r="E18" s="3"/>
      <c r="F18" s="3"/>
      <c r="G18" s="39"/>
      <c r="H18" s="39"/>
    </row>
    <row r="19" spans="1:8" ht="14.1" customHeight="1">
      <c r="A19" s="3"/>
      <c r="B19" s="3"/>
      <c r="C19" s="6" t="s">
        <v>143</v>
      </c>
      <c r="D19" s="3"/>
      <c r="E19" s="3"/>
      <c r="F19" s="3"/>
      <c r="G19" s="39"/>
      <c r="H19" s="39"/>
    </row>
    <row r="20" spans="1:8" ht="18" customHeight="1">
      <c r="A20" s="3"/>
      <c r="B20" s="3"/>
      <c r="C20" s="6" t="s">
        <v>144</v>
      </c>
      <c r="D20" s="3">
        <v>89.99</v>
      </c>
      <c r="E20" s="3">
        <v>89.99</v>
      </c>
      <c r="F20" s="3">
        <v>89.63</v>
      </c>
      <c r="G20" s="39"/>
      <c r="H20" s="39"/>
    </row>
    <row r="21" spans="1:8" ht="18.95" customHeight="1">
      <c r="A21" s="3"/>
      <c r="B21" s="3"/>
      <c r="C21" s="6" t="s">
        <v>145</v>
      </c>
      <c r="D21" s="3"/>
      <c r="E21" s="3"/>
      <c r="F21" s="3"/>
      <c r="G21" s="39"/>
      <c r="H21" s="39"/>
    </row>
    <row r="22" spans="1:8" ht="18.95" customHeight="1">
      <c r="A22" s="3"/>
      <c r="B22" s="3"/>
      <c r="C22" s="6" t="s">
        <v>146</v>
      </c>
      <c r="D22" s="3"/>
      <c r="E22" s="3"/>
      <c r="F22" s="3"/>
      <c r="G22" s="39"/>
      <c r="H22" s="39"/>
    </row>
    <row r="23" spans="1:8" ht="18.95" customHeight="1">
      <c r="A23" s="3"/>
      <c r="B23" s="3"/>
      <c r="C23" s="6" t="s">
        <v>147</v>
      </c>
      <c r="D23" s="3"/>
      <c r="E23" s="3"/>
      <c r="F23" s="3"/>
      <c r="G23" s="39"/>
      <c r="H23" s="39"/>
    </row>
    <row r="24" spans="1:8" ht="18.95" customHeight="1">
      <c r="A24" s="3"/>
      <c r="B24" s="3"/>
      <c r="C24" s="6" t="s">
        <v>148</v>
      </c>
      <c r="D24" s="3"/>
      <c r="E24" s="3"/>
      <c r="F24" s="3"/>
      <c r="G24" s="39"/>
      <c r="H24" s="39"/>
    </row>
    <row r="25" spans="1:8" ht="18.95" customHeight="1">
      <c r="A25" s="3"/>
      <c r="B25" s="3"/>
      <c r="C25" s="6" t="s">
        <v>149</v>
      </c>
      <c r="D25" s="3"/>
      <c r="E25" s="3"/>
      <c r="F25" s="3"/>
      <c r="G25" s="39"/>
      <c r="H25" s="39"/>
    </row>
    <row r="26" spans="1:8" ht="18.95" customHeight="1">
      <c r="A26" s="3"/>
      <c r="B26" s="3"/>
      <c r="C26" s="6" t="s">
        <v>150</v>
      </c>
      <c r="D26" s="3"/>
      <c r="E26" s="3"/>
      <c r="F26" s="3"/>
      <c r="G26" s="39"/>
      <c r="H26" s="39"/>
    </row>
    <row r="27" spans="1:8" ht="18" customHeight="1">
      <c r="A27" s="3"/>
      <c r="B27" s="3"/>
      <c r="C27" s="6" t="s">
        <v>151</v>
      </c>
      <c r="D27" s="4">
        <v>13.77</v>
      </c>
      <c r="E27" s="4">
        <v>13.77</v>
      </c>
      <c r="F27" s="4">
        <v>13.77</v>
      </c>
      <c r="G27" s="39"/>
      <c r="H27" s="39"/>
    </row>
    <row r="28" spans="1:8" ht="18" customHeight="1">
      <c r="A28" s="3"/>
      <c r="B28" s="3"/>
      <c r="C28" s="6" t="s">
        <v>152</v>
      </c>
      <c r="D28" s="3"/>
      <c r="E28" s="3"/>
      <c r="F28" s="3"/>
      <c r="G28" s="39"/>
      <c r="H28" s="39"/>
    </row>
    <row r="29" spans="1:8" ht="18" customHeight="1">
      <c r="A29" s="3"/>
      <c r="B29" s="3"/>
      <c r="C29" s="6" t="s">
        <v>153</v>
      </c>
      <c r="D29" s="3"/>
      <c r="E29" s="3"/>
      <c r="F29" s="3"/>
      <c r="G29" s="39"/>
      <c r="H29" s="39"/>
    </row>
    <row r="30" spans="1:8" ht="18" customHeight="1">
      <c r="A30" s="3"/>
      <c r="B30" s="3"/>
      <c r="C30" s="6" t="s">
        <v>154</v>
      </c>
      <c r="D30" s="3"/>
      <c r="E30" s="3"/>
      <c r="F30" s="3"/>
      <c r="G30" s="39"/>
      <c r="H30" s="39"/>
    </row>
    <row r="31" spans="1:8" ht="18" customHeight="1">
      <c r="A31" s="3"/>
      <c r="B31" s="3"/>
      <c r="C31" s="6" t="s">
        <v>155</v>
      </c>
      <c r="D31" s="3"/>
      <c r="E31" s="3"/>
      <c r="F31" s="3"/>
      <c r="G31" s="39"/>
      <c r="H31" s="39"/>
    </row>
    <row r="32" spans="1:8" ht="18" customHeight="1">
      <c r="A32" s="3"/>
      <c r="B32" s="3"/>
      <c r="C32" s="6" t="s">
        <v>156</v>
      </c>
      <c r="D32" s="3"/>
      <c r="E32" s="3"/>
      <c r="F32" s="3"/>
      <c r="G32" s="39"/>
      <c r="H32" s="39"/>
    </row>
    <row r="33" spans="1:8" ht="18" customHeight="1">
      <c r="A33" s="3"/>
      <c r="B33" s="3"/>
      <c r="C33" s="6" t="s">
        <v>157</v>
      </c>
      <c r="D33" s="3"/>
      <c r="E33" s="3"/>
      <c r="F33" s="3"/>
      <c r="G33" s="39"/>
      <c r="H33" s="39"/>
    </row>
    <row r="34" spans="1:8" ht="18" customHeight="1">
      <c r="A34" s="3"/>
      <c r="B34" s="3"/>
      <c r="C34" s="6" t="s">
        <v>158</v>
      </c>
      <c r="D34" s="3"/>
      <c r="E34" s="3"/>
      <c r="F34" s="3"/>
      <c r="G34" s="39"/>
      <c r="H34" s="39"/>
    </row>
    <row r="35" spans="1:8" ht="18" customHeight="1">
      <c r="A35" s="3"/>
      <c r="B35" s="3"/>
      <c r="C35" s="6" t="s">
        <v>159</v>
      </c>
      <c r="D35" s="3"/>
      <c r="E35" s="3"/>
      <c r="F35" s="3"/>
      <c r="G35" s="39"/>
      <c r="H35" s="39"/>
    </row>
    <row r="36" spans="1:8" ht="18" customHeight="1">
      <c r="A36" s="3"/>
      <c r="B36" s="3"/>
      <c r="C36" s="6" t="s">
        <v>160</v>
      </c>
      <c r="D36" s="3"/>
      <c r="E36" s="3"/>
      <c r="F36" s="3"/>
      <c r="G36" s="39"/>
      <c r="H36" s="39"/>
    </row>
    <row r="37" spans="1:8" ht="26.1" customHeight="1">
      <c r="A37" s="3"/>
      <c r="B37" s="3"/>
      <c r="C37" s="6" t="s">
        <v>161</v>
      </c>
      <c r="D37" s="3"/>
      <c r="E37" s="3"/>
      <c r="F37" s="3"/>
      <c r="G37" s="39"/>
      <c r="H37" s="39"/>
    </row>
    <row r="38" spans="1:8" ht="18" customHeight="1">
      <c r="A38" s="3"/>
      <c r="B38" s="3"/>
      <c r="C38" s="6" t="s">
        <v>162</v>
      </c>
      <c r="D38" s="4"/>
      <c r="E38" s="4"/>
      <c r="F38" s="4"/>
      <c r="G38" s="39"/>
      <c r="H38" s="39"/>
    </row>
    <row r="39" spans="1:8" ht="18" customHeight="1">
      <c r="A39" s="4" t="s">
        <v>163</v>
      </c>
      <c r="B39" s="40">
        <v>123.18</v>
      </c>
      <c r="C39" s="4" t="s">
        <v>164</v>
      </c>
      <c r="D39" s="40">
        <v>123.18</v>
      </c>
      <c r="E39" s="40">
        <v>123.18</v>
      </c>
      <c r="F39" s="40">
        <v>123.18</v>
      </c>
      <c r="G39" s="39"/>
      <c r="H39" s="39"/>
    </row>
    <row r="40" spans="1:8" ht="16.5">
      <c r="A40" s="135"/>
      <c r="B40"/>
      <c r="C40"/>
      <c r="D40"/>
      <c r="E40"/>
      <c r="F40"/>
      <c r="G40"/>
      <c r="H40"/>
    </row>
  </sheetData>
  <mergeCells count="12">
    <mergeCell ref="G5:G6"/>
    <mergeCell ref="H5:H6"/>
    <mergeCell ref="E5:F5"/>
    <mergeCell ref="A5:A6"/>
    <mergeCell ref="B5:B6"/>
    <mergeCell ref="C5:C6"/>
    <mergeCell ref="D5:D6"/>
    <mergeCell ref="A2:H2"/>
    <mergeCell ref="A3:B3"/>
    <mergeCell ref="G3:H3"/>
    <mergeCell ref="A4:B4"/>
    <mergeCell ref="C4:H4"/>
  </mergeCells>
  <phoneticPr fontId="35" type="noConversion"/>
  <printOptions horizontalCentered="1"/>
  <pageMargins left="0.35763888888888901" right="0.35763888888888901" top="0.60624999999999996" bottom="0.40902777777777799" header="0.5" footer="0.5"/>
  <pageSetup paperSize="9" orientation="portrait"/>
</worksheet>
</file>

<file path=xl/worksheets/sheet5.xml><?xml version="1.0" encoding="utf-8"?>
<worksheet xmlns="http://schemas.openxmlformats.org/spreadsheetml/2006/main" xmlns:r="http://schemas.openxmlformats.org/officeDocument/2006/relationships">
  <dimension ref="A1:M21"/>
  <sheetViews>
    <sheetView topLeftCell="A4" workbookViewId="0">
      <selection activeCell="A7" sqref="A7:M21"/>
    </sheetView>
  </sheetViews>
  <sheetFormatPr defaultColWidth="7.25" defaultRowHeight="11.25"/>
  <cols>
    <col min="1" max="1" width="6.25" style="94" customWidth="1"/>
    <col min="2" max="2" width="5.625" style="94" customWidth="1"/>
    <col min="3" max="3" width="5.375" style="94" customWidth="1"/>
    <col min="4" max="4" width="8.5" style="94" customWidth="1"/>
    <col min="5" max="5" width="32.75" style="94" customWidth="1"/>
    <col min="6" max="6" width="9.5" style="94" customWidth="1"/>
    <col min="7" max="7" width="9" style="94" customWidth="1"/>
    <col min="8" max="8" width="9.5" style="94" customWidth="1"/>
    <col min="9" max="9" width="9.875" style="94" customWidth="1"/>
    <col min="10" max="10" width="11" style="94" customWidth="1"/>
    <col min="11" max="12" width="8.875" style="94" customWidth="1"/>
    <col min="13" max="13" width="10.375" style="94" customWidth="1"/>
    <col min="14" max="245" width="7.25" style="94" customWidth="1"/>
    <col min="246" max="16384" width="7.25" style="94"/>
  </cols>
  <sheetData>
    <row r="1" spans="1:13" ht="17.100000000000001" customHeight="1">
      <c r="A1" s="95"/>
      <c r="B1" s="95"/>
      <c r="C1" s="96"/>
      <c r="D1" s="97"/>
      <c r="E1" s="98"/>
      <c r="F1" s="99"/>
      <c r="G1" s="99"/>
      <c r="H1" s="99"/>
      <c r="I1" s="126"/>
      <c r="J1" s="99"/>
      <c r="K1" s="99"/>
      <c r="L1" s="99"/>
      <c r="M1" s="127" t="s">
        <v>165</v>
      </c>
    </row>
    <row r="2" spans="1:13" ht="21.75" customHeight="1">
      <c r="A2" s="205" t="s">
        <v>166</v>
      </c>
      <c r="B2" s="205"/>
      <c r="C2" s="205"/>
      <c r="D2" s="205"/>
      <c r="E2" s="205"/>
      <c r="F2" s="205"/>
      <c r="G2" s="205"/>
      <c r="H2" s="205"/>
      <c r="I2" s="205"/>
      <c r="J2" s="205"/>
      <c r="K2" s="205"/>
      <c r="L2" s="205"/>
      <c r="M2" s="205"/>
    </row>
    <row r="3" spans="1:13" ht="25.5" customHeight="1">
      <c r="A3" s="206" t="s">
        <v>2</v>
      </c>
      <c r="B3" s="207"/>
      <c r="C3" s="207"/>
      <c r="D3" s="207"/>
      <c r="E3" s="207"/>
      <c r="F3" s="99"/>
      <c r="G3" s="100"/>
      <c r="H3" s="100"/>
      <c r="I3" s="100"/>
      <c r="J3" s="100"/>
      <c r="K3" s="100"/>
      <c r="L3" s="100"/>
      <c r="M3" s="128" t="s">
        <v>3</v>
      </c>
    </row>
    <row r="4" spans="1:13" s="93" customFormat="1" ht="25.5" customHeight="1">
      <c r="A4" s="101" t="s">
        <v>77</v>
      </c>
      <c r="B4" s="102"/>
      <c r="C4" s="102"/>
      <c r="D4" s="208" t="s">
        <v>78</v>
      </c>
      <c r="E4" s="208" t="s">
        <v>79</v>
      </c>
      <c r="F4" s="208" t="s">
        <v>59</v>
      </c>
      <c r="G4" s="104" t="s">
        <v>80</v>
      </c>
      <c r="H4" s="104"/>
      <c r="I4" s="104"/>
      <c r="J4" s="129"/>
      <c r="K4" s="130" t="s">
        <v>81</v>
      </c>
      <c r="L4" s="104"/>
      <c r="M4" s="129"/>
    </row>
    <row r="5" spans="1:13" s="93" customFormat="1" ht="33" customHeight="1">
      <c r="A5" s="105" t="s">
        <v>82</v>
      </c>
      <c r="B5" s="106" t="s">
        <v>83</v>
      </c>
      <c r="C5" s="106" t="s">
        <v>84</v>
      </c>
      <c r="D5" s="208"/>
      <c r="E5" s="208"/>
      <c r="F5" s="208"/>
      <c r="G5" s="107" t="s">
        <v>73</v>
      </c>
      <c r="H5" s="103" t="s">
        <v>85</v>
      </c>
      <c r="I5" s="103" t="s">
        <v>86</v>
      </c>
      <c r="J5" s="103" t="s">
        <v>87</v>
      </c>
      <c r="K5" s="103" t="s">
        <v>73</v>
      </c>
      <c r="L5" s="103" t="s">
        <v>88</v>
      </c>
      <c r="M5" s="103" t="s">
        <v>89</v>
      </c>
    </row>
    <row r="6" spans="1:13" s="93" customFormat="1" ht="20.25" customHeight="1">
      <c r="A6" s="108" t="s">
        <v>90</v>
      </c>
      <c r="B6" s="109" t="s">
        <v>90</v>
      </c>
      <c r="C6" s="109" t="s">
        <v>90</v>
      </c>
      <c r="D6" s="110" t="s">
        <v>90</v>
      </c>
      <c r="E6" s="111" t="s">
        <v>90</v>
      </c>
      <c r="F6" s="110">
        <v>1</v>
      </c>
      <c r="G6" s="112">
        <v>2</v>
      </c>
      <c r="H6" s="112">
        <v>3</v>
      </c>
      <c r="I6" s="112">
        <v>4</v>
      </c>
      <c r="J6" s="112">
        <v>5</v>
      </c>
      <c r="K6" s="112">
        <v>6</v>
      </c>
      <c r="L6" s="112">
        <v>7</v>
      </c>
      <c r="M6" s="112">
        <v>8</v>
      </c>
    </row>
    <row r="7" spans="1:13" ht="20.100000000000001" customHeight="1">
      <c r="A7" s="113"/>
      <c r="B7" s="113"/>
      <c r="C7" s="114"/>
      <c r="D7" s="114" t="s">
        <v>93</v>
      </c>
      <c r="E7" s="115" t="s">
        <v>61</v>
      </c>
      <c r="F7" s="116">
        <f>F8+F11+F14+F19</f>
        <v>123.18</v>
      </c>
      <c r="G7" s="116">
        <f t="shared" ref="G7:M7" si="0">G8+G11+G14+G19</f>
        <v>103.18</v>
      </c>
      <c r="H7" s="116">
        <f t="shared" si="0"/>
        <v>87.01</v>
      </c>
      <c r="I7" s="116">
        <f t="shared" si="0"/>
        <v>2.4</v>
      </c>
      <c r="J7" s="116">
        <f t="shared" si="0"/>
        <v>13.77</v>
      </c>
      <c r="K7" s="116">
        <f t="shared" si="0"/>
        <v>20</v>
      </c>
      <c r="L7" s="116">
        <f t="shared" si="0"/>
        <v>0</v>
      </c>
      <c r="M7" s="116">
        <f t="shared" si="0"/>
        <v>20</v>
      </c>
    </row>
    <row r="8" spans="1:13" ht="20.100000000000001" customHeight="1">
      <c r="A8" s="117">
        <v>208</v>
      </c>
      <c r="B8" s="113"/>
      <c r="C8" s="114"/>
      <c r="D8" s="114" t="s">
        <v>93</v>
      </c>
      <c r="E8" s="118" t="s">
        <v>92</v>
      </c>
      <c r="F8" s="116">
        <f t="shared" ref="F8:M8" si="1">F9+F10</f>
        <v>17.12</v>
      </c>
      <c r="G8" s="116">
        <f t="shared" si="1"/>
        <v>17.12</v>
      </c>
      <c r="H8" s="116">
        <f t="shared" si="1"/>
        <v>17.12</v>
      </c>
      <c r="I8" s="116">
        <f t="shared" si="1"/>
        <v>0</v>
      </c>
      <c r="J8" s="116">
        <f t="shared" si="1"/>
        <v>0</v>
      </c>
      <c r="K8" s="116">
        <f t="shared" si="1"/>
        <v>0</v>
      </c>
      <c r="L8" s="116">
        <f t="shared" si="1"/>
        <v>0</v>
      </c>
      <c r="M8" s="116">
        <f t="shared" si="1"/>
        <v>0</v>
      </c>
    </row>
    <row r="9" spans="1:13" ht="20.100000000000001" customHeight="1">
      <c r="A9" s="117">
        <v>208</v>
      </c>
      <c r="B9" s="119" t="s">
        <v>98</v>
      </c>
      <c r="C9" s="120" t="s">
        <v>98</v>
      </c>
      <c r="D9" s="121"/>
      <c r="E9" s="118" t="s">
        <v>99</v>
      </c>
      <c r="F9" s="116">
        <f>G9+K9</f>
        <v>16.760000000000002</v>
      </c>
      <c r="G9" s="116">
        <f>H9</f>
        <v>16.760000000000002</v>
      </c>
      <c r="H9" s="122">
        <v>16.760000000000002</v>
      </c>
      <c r="I9" s="131"/>
      <c r="J9" s="131"/>
      <c r="K9" s="116"/>
      <c r="L9" s="116"/>
      <c r="M9" s="116"/>
    </row>
    <row r="10" spans="1:13" ht="20.100000000000001" customHeight="1">
      <c r="A10" s="117">
        <v>208</v>
      </c>
      <c r="B10" s="119" t="s">
        <v>94</v>
      </c>
      <c r="C10" s="120" t="s">
        <v>95</v>
      </c>
      <c r="D10" s="121"/>
      <c r="E10" s="123" t="s">
        <v>103</v>
      </c>
      <c r="F10" s="116">
        <v>0.36</v>
      </c>
      <c r="G10" s="116">
        <v>0.36</v>
      </c>
      <c r="H10" s="122">
        <v>0.36</v>
      </c>
      <c r="I10" s="131"/>
      <c r="J10" s="131"/>
      <c r="K10" s="116"/>
      <c r="L10" s="116"/>
      <c r="M10" s="116"/>
    </row>
    <row r="11" spans="1:13" ht="20.100000000000001" customHeight="1">
      <c r="A11" s="117">
        <v>210</v>
      </c>
      <c r="B11" s="119"/>
      <c r="C11" s="120"/>
      <c r="D11" s="121" t="s">
        <v>93</v>
      </c>
      <c r="E11" s="118" t="s">
        <v>105</v>
      </c>
      <c r="F11" s="116">
        <f t="shared" ref="F11:M11" si="2">F13</f>
        <v>2.66</v>
      </c>
      <c r="G11" s="116">
        <f t="shared" si="2"/>
        <v>2.66</v>
      </c>
      <c r="H11" s="116">
        <f t="shared" si="2"/>
        <v>2.66</v>
      </c>
      <c r="I11" s="116">
        <f t="shared" si="2"/>
        <v>0</v>
      </c>
      <c r="J11" s="116">
        <f t="shared" si="2"/>
        <v>0</v>
      </c>
      <c r="K11" s="116">
        <f t="shared" si="2"/>
        <v>0</v>
      </c>
      <c r="L11" s="116">
        <f t="shared" si="2"/>
        <v>0</v>
      </c>
      <c r="M11" s="116">
        <f t="shared" si="2"/>
        <v>0</v>
      </c>
    </row>
    <row r="12" spans="1:13" ht="20.100000000000001" customHeight="1">
      <c r="A12" s="117">
        <v>210</v>
      </c>
      <c r="B12" s="119" t="s">
        <v>100</v>
      </c>
      <c r="C12" s="120"/>
      <c r="D12" s="121"/>
      <c r="E12" s="118" t="s">
        <v>107</v>
      </c>
      <c r="F12" s="116">
        <f t="shared" ref="F12:H12" si="3">F13</f>
        <v>2.66</v>
      </c>
      <c r="G12" s="116">
        <f t="shared" si="3"/>
        <v>2.66</v>
      </c>
      <c r="H12" s="116">
        <f t="shared" si="3"/>
        <v>2.66</v>
      </c>
      <c r="I12" s="131"/>
      <c r="J12" s="131"/>
      <c r="K12" s="116"/>
      <c r="L12" s="116"/>
      <c r="M12" s="116"/>
    </row>
    <row r="13" spans="1:13" ht="20.100000000000001" customHeight="1">
      <c r="A13" s="117">
        <v>210</v>
      </c>
      <c r="B13" s="119" t="s">
        <v>100</v>
      </c>
      <c r="C13" s="120" t="s">
        <v>95</v>
      </c>
      <c r="D13" s="121"/>
      <c r="E13" s="118" t="s">
        <v>104</v>
      </c>
      <c r="F13" s="116">
        <v>2.66</v>
      </c>
      <c r="G13" s="116">
        <f>H13</f>
        <v>2.66</v>
      </c>
      <c r="H13" s="122">
        <v>2.66</v>
      </c>
      <c r="I13" s="116"/>
      <c r="J13" s="116"/>
      <c r="K13" s="116"/>
      <c r="L13" s="116"/>
      <c r="M13" s="116"/>
    </row>
    <row r="14" spans="1:13" ht="20.100000000000001" customHeight="1">
      <c r="A14" s="117">
        <v>213</v>
      </c>
      <c r="B14" s="119"/>
      <c r="C14" s="120"/>
      <c r="D14" s="121" t="s">
        <v>93</v>
      </c>
      <c r="E14" s="118" t="s">
        <v>111</v>
      </c>
      <c r="F14" s="116">
        <f t="shared" ref="F14:M14" si="4">F15</f>
        <v>89.63</v>
      </c>
      <c r="G14" s="116">
        <f t="shared" si="4"/>
        <v>69.63</v>
      </c>
      <c r="H14" s="116">
        <f t="shared" si="4"/>
        <v>67.23</v>
      </c>
      <c r="I14" s="116">
        <f t="shared" si="4"/>
        <v>2.4</v>
      </c>
      <c r="J14" s="116">
        <f t="shared" si="4"/>
        <v>0</v>
      </c>
      <c r="K14" s="116">
        <f t="shared" si="4"/>
        <v>20</v>
      </c>
      <c r="L14" s="116">
        <f t="shared" si="4"/>
        <v>0</v>
      </c>
      <c r="M14" s="116">
        <f t="shared" si="4"/>
        <v>20</v>
      </c>
    </row>
    <row r="15" spans="1:13" ht="20.100000000000001" customHeight="1">
      <c r="A15" s="117">
        <v>213</v>
      </c>
      <c r="B15" s="119" t="s">
        <v>95</v>
      </c>
      <c r="C15" s="120"/>
      <c r="D15" s="121"/>
      <c r="E15" s="118" t="s">
        <v>113</v>
      </c>
      <c r="F15" s="116">
        <f>F16+F17+F18</f>
        <v>89.63</v>
      </c>
      <c r="G15" s="116">
        <f t="shared" ref="G15:M15" si="5">G16+G17+G18</f>
        <v>69.63</v>
      </c>
      <c r="H15" s="116">
        <f t="shared" si="5"/>
        <v>67.23</v>
      </c>
      <c r="I15" s="116">
        <f t="shared" si="5"/>
        <v>2.4</v>
      </c>
      <c r="J15" s="116">
        <f t="shared" si="5"/>
        <v>0</v>
      </c>
      <c r="K15" s="116">
        <f t="shared" si="5"/>
        <v>20</v>
      </c>
      <c r="L15" s="116">
        <f t="shared" si="5"/>
        <v>0</v>
      </c>
      <c r="M15" s="116">
        <f t="shared" si="5"/>
        <v>20</v>
      </c>
    </row>
    <row r="16" spans="1:13" ht="20.100000000000001" customHeight="1">
      <c r="A16" s="117">
        <v>213</v>
      </c>
      <c r="B16" s="119" t="s">
        <v>95</v>
      </c>
      <c r="C16" s="120" t="s">
        <v>109</v>
      </c>
      <c r="D16" s="121"/>
      <c r="E16" s="118" t="s">
        <v>110</v>
      </c>
      <c r="F16" s="116">
        <v>69.63</v>
      </c>
      <c r="G16" s="116">
        <v>69.63</v>
      </c>
      <c r="H16" s="124">
        <v>67.23</v>
      </c>
      <c r="I16" s="124">
        <v>2.4</v>
      </c>
      <c r="J16" s="124"/>
      <c r="K16" s="124"/>
      <c r="L16" s="124"/>
      <c r="M16" s="124"/>
    </row>
    <row r="17" spans="1:13" ht="20.100000000000001" customHeight="1">
      <c r="A17" s="117">
        <v>213</v>
      </c>
      <c r="B17" s="119" t="s">
        <v>95</v>
      </c>
      <c r="C17" s="120" t="s">
        <v>114</v>
      </c>
      <c r="D17" s="121"/>
      <c r="E17" s="118" t="s">
        <v>115</v>
      </c>
      <c r="F17" s="116">
        <v>10</v>
      </c>
      <c r="G17" s="116"/>
      <c r="H17" s="124"/>
      <c r="I17" s="124"/>
      <c r="J17" s="124"/>
      <c r="K17" s="122">
        <v>10</v>
      </c>
      <c r="L17" s="124"/>
      <c r="M17" s="122">
        <v>10</v>
      </c>
    </row>
    <row r="18" spans="1:13" ht="20.100000000000001" customHeight="1">
      <c r="A18" s="117">
        <v>213</v>
      </c>
      <c r="B18" s="119" t="s">
        <v>95</v>
      </c>
      <c r="C18" s="120" t="s">
        <v>116</v>
      </c>
      <c r="D18" s="121"/>
      <c r="E18" s="118" t="s">
        <v>117</v>
      </c>
      <c r="F18" s="116">
        <v>10</v>
      </c>
      <c r="G18" s="116"/>
      <c r="H18" s="124"/>
      <c r="I18" s="124"/>
      <c r="J18" s="124"/>
      <c r="K18" s="122">
        <v>10</v>
      </c>
      <c r="L18" s="124"/>
      <c r="M18" s="122">
        <v>10</v>
      </c>
    </row>
    <row r="19" spans="1:13" ht="20.100000000000001" customHeight="1">
      <c r="A19" s="117">
        <v>221</v>
      </c>
      <c r="B19" s="119"/>
      <c r="C19" s="120"/>
      <c r="D19" s="121" t="s">
        <v>93</v>
      </c>
      <c r="E19" s="118" t="s">
        <v>118</v>
      </c>
      <c r="F19" s="116">
        <f t="shared" ref="F19:M19" si="6">F20</f>
        <v>13.77</v>
      </c>
      <c r="G19" s="116">
        <f t="shared" si="6"/>
        <v>13.77</v>
      </c>
      <c r="H19" s="116">
        <f t="shared" si="6"/>
        <v>0</v>
      </c>
      <c r="I19" s="116">
        <f t="shared" si="6"/>
        <v>0</v>
      </c>
      <c r="J19" s="116">
        <f t="shared" si="6"/>
        <v>13.77</v>
      </c>
      <c r="K19" s="116">
        <f t="shared" si="6"/>
        <v>0</v>
      </c>
      <c r="L19" s="116">
        <f t="shared" si="6"/>
        <v>0</v>
      </c>
      <c r="M19" s="116">
        <f t="shared" si="6"/>
        <v>0</v>
      </c>
    </row>
    <row r="20" spans="1:13" ht="20.100000000000001" customHeight="1">
      <c r="A20" s="117">
        <v>221</v>
      </c>
      <c r="B20" s="119" t="s">
        <v>95</v>
      </c>
      <c r="C20" s="120"/>
      <c r="D20" s="121"/>
      <c r="E20" s="118" t="s">
        <v>119</v>
      </c>
      <c r="F20" s="116">
        <f t="shared" ref="F20:J20" si="7">F21</f>
        <v>13.77</v>
      </c>
      <c r="G20" s="116">
        <f t="shared" si="7"/>
        <v>13.77</v>
      </c>
      <c r="H20" s="116"/>
      <c r="I20" s="116"/>
      <c r="J20" s="116">
        <f t="shared" si="7"/>
        <v>13.77</v>
      </c>
      <c r="K20" s="122"/>
      <c r="L20" s="124"/>
      <c r="M20" s="122"/>
    </row>
    <row r="21" spans="1:13" ht="20.100000000000001" customHeight="1">
      <c r="A21" s="117">
        <v>221</v>
      </c>
      <c r="B21" s="119" t="s">
        <v>95</v>
      </c>
      <c r="C21" s="120" t="s">
        <v>101</v>
      </c>
      <c r="D21" s="125"/>
      <c r="E21" s="118" t="s">
        <v>112</v>
      </c>
      <c r="F21" s="116">
        <v>13.77</v>
      </c>
      <c r="G21" s="116">
        <v>13.77</v>
      </c>
      <c r="H21" s="124"/>
      <c r="I21" s="124"/>
      <c r="J21" s="124">
        <v>13.77</v>
      </c>
      <c r="K21" s="124"/>
      <c r="L21" s="124"/>
      <c r="M21" s="122"/>
    </row>
  </sheetData>
  <mergeCells count="5">
    <mergeCell ref="A2:M2"/>
    <mergeCell ref="A3:E3"/>
    <mergeCell ref="D4:D5"/>
    <mergeCell ref="E4:E5"/>
    <mergeCell ref="F4:F5"/>
  </mergeCells>
  <phoneticPr fontId="35" type="noConversion"/>
  <printOptions horizontalCentered="1"/>
  <pageMargins left="0.35763888888888901" right="0.16111111111111101" top="0.60624999999999996" bottom="0.40902777777777799" header="0.5" footer="0.5"/>
  <pageSetup paperSize="9" orientation="landscape"/>
</worksheet>
</file>

<file path=xl/worksheets/sheet6.xml><?xml version="1.0" encoding="utf-8"?>
<worksheet xmlns="http://schemas.openxmlformats.org/spreadsheetml/2006/main" xmlns:r="http://schemas.openxmlformats.org/officeDocument/2006/relationships">
  <dimension ref="A1:G16"/>
  <sheetViews>
    <sheetView tabSelected="1" workbookViewId="0">
      <selection activeCell="J12" sqref="J12"/>
    </sheetView>
  </sheetViews>
  <sheetFormatPr defaultColWidth="9" defaultRowHeight="21.95" customHeight="1"/>
  <cols>
    <col min="1" max="1" width="7.75" style="72" customWidth="1"/>
    <col min="2" max="2" width="26.625" style="72" customWidth="1"/>
    <col min="3" max="3" width="9.625" style="72" customWidth="1"/>
    <col min="4" max="4" width="14.125" style="72" customWidth="1"/>
    <col min="5" max="5" width="10" style="72" customWidth="1"/>
    <col min="6" max="6" width="12.25" style="72" customWidth="1"/>
    <col min="7" max="7" width="11.25" style="72" customWidth="1"/>
    <col min="8" max="16384" width="9" style="72"/>
  </cols>
  <sheetData>
    <row r="1" spans="1:7" ht="17.100000000000001" customHeight="1">
      <c r="G1" s="73" t="s">
        <v>167</v>
      </c>
    </row>
    <row r="2" spans="1:7" ht="21.95" customHeight="1">
      <c r="A2" s="209" t="s">
        <v>168</v>
      </c>
      <c r="B2" s="209"/>
      <c r="C2" s="209"/>
      <c r="D2" s="209"/>
      <c r="E2" s="209"/>
      <c r="F2" s="209"/>
      <c r="G2" s="209"/>
    </row>
    <row r="3" spans="1:7" ht="18" customHeight="1">
      <c r="A3" s="210" t="s">
        <v>2</v>
      </c>
      <c r="B3" s="210"/>
      <c r="C3" s="210"/>
      <c r="D3" s="82"/>
      <c r="E3" s="82"/>
      <c r="F3" s="82"/>
      <c r="G3" s="82" t="s">
        <v>3</v>
      </c>
    </row>
    <row r="4" spans="1:7" ht="24" customHeight="1">
      <c r="A4" s="192" t="s">
        <v>169</v>
      </c>
      <c r="B4" s="192"/>
      <c r="C4" s="211" t="s">
        <v>170</v>
      </c>
      <c r="D4" s="211"/>
      <c r="E4" s="211" t="s">
        <v>171</v>
      </c>
      <c r="F4" s="211"/>
      <c r="G4" s="211"/>
    </row>
    <row r="5" spans="1:7" ht="21.95" customHeight="1">
      <c r="A5" s="83" t="s">
        <v>77</v>
      </c>
      <c r="B5" s="83" t="s">
        <v>172</v>
      </c>
      <c r="C5" s="84" t="s">
        <v>77</v>
      </c>
      <c r="D5" s="84" t="s">
        <v>172</v>
      </c>
      <c r="E5" s="84" t="s">
        <v>61</v>
      </c>
      <c r="F5" s="84" t="s">
        <v>173</v>
      </c>
      <c r="G5" s="84" t="s">
        <v>174</v>
      </c>
    </row>
    <row r="6" spans="1:7" ht="21.95" customHeight="1">
      <c r="A6" s="85" t="s">
        <v>61</v>
      </c>
      <c r="B6" s="86"/>
      <c r="C6" s="87"/>
      <c r="D6" s="87"/>
      <c r="E6" s="88">
        <f>SUM(E7:E16)</f>
        <v>103.18</v>
      </c>
      <c r="F6" s="88">
        <f>SUM(F7:F16)</f>
        <v>100.78</v>
      </c>
      <c r="G6" s="88">
        <f>SUM(G7:G16)</f>
        <v>2.4</v>
      </c>
    </row>
    <row r="7" spans="1:7" ht="21.95" customHeight="1">
      <c r="A7" s="6">
        <v>30101</v>
      </c>
      <c r="B7" s="6" t="s">
        <v>175</v>
      </c>
      <c r="C7" s="89">
        <v>50501</v>
      </c>
      <c r="D7" s="89" t="s">
        <v>85</v>
      </c>
      <c r="E7" s="90">
        <f>F7+G7</f>
        <v>52.44</v>
      </c>
      <c r="F7" s="91">
        <v>52.44</v>
      </c>
      <c r="G7" s="92"/>
    </row>
    <row r="8" spans="1:7" ht="21.95" customHeight="1">
      <c r="A8" s="6">
        <v>30102</v>
      </c>
      <c r="B8" s="6" t="s">
        <v>176</v>
      </c>
      <c r="C8" s="89">
        <v>50501</v>
      </c>
      <c r="D8" s="89" t="s">
        <v>85</v>
      </c>
      <c r="E8" s="90">
        <v>1.49</v>
      </c>
      <c r="F8" s="91">
        <v>1.49</v>
      </c>
      <c r="G8" s="92"/>
    </row>
    <row r="9" spans="1:7" ht="21.95" customHeight="1">
      <c r="A9" s="6">
        <v>30103</v>
      </c>
      <c r="B9" s="6" t="s">
        <v>177</v>
      </c>
      <c r="C9" s="89">
        <v>50501</v>
      </c>
      <c r="D9" s="89" t="s">
        <v>85</v>
      </c>
      <c r="E9" s="90">
        <v>3.52</v>
      </c>
      <c r="F9" s="91">
        <v>3.52</v>
      </c>
      <c r="G9" s="92"/>
    </row>
    <row r="10" spans="1:7" ht="18" customHeight="1">
      <c r="A10" s="6">
        <v>30107</v>
      </c>
      <c r="B10" s="6" t="s">
        <v>178</v>
      </c>
      <c r="C10" s="89">
        <v>50501</v>
      </c>
      <c r="D10" s="89" t="s">
        <v>85</v>
      </c>
      <c r="E10" s="90">
        <f>F10+G10</f>
        <v>9.7799999999999994</v>
      </c>
      <c r="F10" s="91">
        <v>9.7799999999999994</v>
      </c>
      <c r="G10" s="92"/>
    </row>
    <row r="11" spans="1:7" ht="18" customHeight="1">
      <c r="A11" s="6">
        <v>30108</v>
      </c>
      <c r="B11" s="6" t="s">
        <v>179</v>
      </c>
      <c r="C11" s="89">
        <v>50501</v>
      </c>
      <c r="D11" s="89" t="s">
        <v>85</v>
      </c>
      <c r="E11" s="90">
        <v>16.760000000000002</v>
      </c>
      <c r="F11" s="91">
        <v>16.760000000000002</v>
      </c>
      <c r="G11" s="92"/>
    </row>
    <row r="12" spans="1:7" ht="21.95" customHeight="1">
      <c r="A12" s="6">
        <v>30110</v>
      </c>
      <c r="B12" s="6" t="s">
        <v>180</v>
      </c>
      <c r="C12" s="89">
        <v>50501</v>
      </c>
      <c r="D12" s="89" t="s">
        <v>85</v>
      </c>
      <c r="E12" s="90">
        <f>F12+G12</f>
        <v>2.66</v>
      </c>
      <c r="F12" s="91">
        <v>2.66</v>
      </c>
      <c r="G12" s="92"/>
    </row>
    <row r="13" spans="1:7" ht="21.95" customHeight="1">
      <c r="A13" s="6">
        <v>30112</v>
      </c>
      <c r="B13" s="6" t="s">
        <v>181</v>
      </c>
      <c r="C13" s="89">
        <v>50501</v>
      </c>
      <c r="D13" s="89" t="s">
        <v>85</v>
      </c>
      <c r="E13" s="90">
        <f>F13+G13</f>
        <v>0.36</v>
      </c>
      <c r="F13" s="91">
        <v>0.36</v>
      </c>
      <c r="G13" s="92"/>
    </row>
    <row r="14" spans="1:7" ht="21.95" customHeight="1">
      <c r="A14" s="6">
        <v>30113</v>
      </c>
      <c r="B14" s="6" t="s">
        <v>182</v>
      </c>
      <c r="C14" s="89">
        <v>50501</v>
      </c>
      <c r="D14" s="89" t="s">
        <v>85</v>
      </c>
      <c r="E14" s="90">
        <f>F14+G14</f>
        <v>13.77</v>
      </c>
      <c r="F14" s="91">
        <v>13.77</v>
      </c>
      <c r="G14" s="92"/>
    </row>
    <row r="15" spans="1:7" ht="21.95" customHeight="1">
      <c r="A15" s="6">
        <v>30229</v>
      </c>
      <c r="B15" s="6" t="s">
        <v>183</v>
      </c>
      <c r="C15" s="89">
        <v>50201</v>
      </c>
      <c r="D15" s="76" t="s">
        <v>184</v>
      </c>
      <c r="E15" s="90">
        <f>F15+G15</f>
        <v>1</v>
      </c>
      <c r="F15" s="92"/>
      <c r="G15" s="91">
        <v>1</v>
      </c>
    </row>
    <row r="16" spans="1:7" ht="21.95" customHeight="1">
      <c r="A16" s="80">
        <v>30201</v>
      </c>
      <c r="B16" s="76" t="s">
        <v>185</v>
      </c>
      <c r="C16" s="80">
        <v>50201</v>
      </c>
      <c r="D16" s="76" t="s">
        <v>184</v>
      </c>
      <c r="E16" s="81">
        <v>1.4</v>
      </c>
      <c r="F16" s="81"/>
      <c r="G16" s="81">
        <v>1.4</v>
      </c>
    </row>
  </sheetData>
  <mergeCells count="5">
    <mergeCell ref="A2:G2"/>
    <mergeCell ref="A3:C3"/>
    <mergeCell ref="A4:B4"/>
    <mergeCell ref="C4:D4"/>
    <mergeCell ref="E4:G4"/>
  </mergeCells>
  <phoneticPr fontId="35" type="noConversion"/>
  <pageMargins left="0.55486111111111103" right="0.35763888888888901" top="1" bottom="0.60624999999999996" header="0.5" footer="0.5"/>
  <pageSetup paperSize="9" orientation="portrait"/>
</worksheet>
</file>

<file path=xl/worksheets/sheet7.xml><?xml version="1.0" encoding="utf-8"?>
<worksheet xmlns="http://schemas.openxmlformats.org/spreadsheetml/2006/main" xmlns:r="http://schemas.openxmlformats.org/officeDocument/2006/relationships">
  <dimension ref="A1:Q19"/>
  <sheetViews>
    <sheetView workbookViewId="0">
      <selection activeCell="F15" sqref="F15:F16"/>
    </sheetView>
  </sheetViews>
  <sheetFormatPr defaultColWidth="9" defaultRowHeight="13.5"/>
  <cols>
    <col min="1" max="1" width="4.125" customWidth="1"/>
    <col min="2" max="2" width="3.625" customWidth="1"/>
    <col min="3" max="3" width="14.125" customWidth="1"/>
    <col min="4" max="4" width="4.625" customWidth="1"/>
    <col min="5" max="5" width="4" customWidth="1"/>
    <col min="6" max="6" width="10.2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spans="1:17" ht="15" customHeight="1">
      <c r="O1" s="212" t="s">
        <v>186</v>
      </c>
      <c r="P1" s="212"/>
      <c r="Q1" s="212"/>
    </row>
    <row r="2" spans="1:17" ht="18.75">
      <c r="A2" s="213" t="s">
        <v>187</v>
      </c>
      <c r="B2" s="213"/>
      <c r="C2" s="213"/>
      <c r="D2" s="213"/>
      <c r="E2" s="213"/>
      <c r="F2" s="213"/>
      <c r="G2" s="213"/>
      <c r="H2" s="213"/>
      <c r="I2" s="213"/>
      <c r="J2" s="213"/>
      <c r="K2" s="213"/>
      <c r="L2" s="213"/>
      <c r="M2" s="213"/>
      <c r="N2" s="213"/>
      <c r="O2" s="213"/>
      <c r="P2" s="213"/>
      <c r="Q2" s="213"/>
    </row>
    <row r="3" spans="1:17" s="74" customFormat="1">
      <c r="A3" s="202" t="s">
        <v>2</v>
      </c>
      <c r="B3" s="202"/>
      <c r="C3" s="202"/>
      <c r="D3" s="75"/>
      <c r="E3" s="75"/>
      <c r="F3" s="75"/>
      <c r="G3" s="75"/>
      <c r="H3" s="75"/>
      <c r="I3" s="75"/>
      <c r="J3" s="75"/>
      <c r="K3" s="75"/>
      <c r="L3" s="75"/>
      <c r="M3" s="75"/>
      <c r="N3" s="75"/>
      <c r="O3" s="203" t="s">
        <v>3</v>
      </c>
      <c r="P3" s="203"/>
      <c r="Q3" s="203"/>
    </row>
    <row r="4" spans="1:17" s="74" customFormat="1" ht="36.950000000000003" customHeight="1">
      <c r="A4" s="187" t="s">
        <v>188</v>
      </c>
      <c r="B4" s="187"/>
      <c r="C4" s="187"/>
      <c r="D4" s="187" t="s">
        <v>189</v>
      </c>
      <c r="E4" s="187"/>
      <c r="F4" s="187"/>
      <c r="G4" s="187" t="s">
        <v>59</v>
      </c>
      <c r="H4" s="187" t="s">
        <v>62</v>
      </c>
      <c r="I4" s="187"/>
      <c r="J4" s="187" t="s">
        <v>63</v>
      </c>
      <c r="K4" s="187" t="s">
        <v>64</v>
      </c>
      <c r="L4" s="187" t="s">
        <v>65</v>
      </c>
      <c r="M4" s="187" t="s">
        <v>66</v>
      </c>
      <c r="N4" s="187" t="s">
        <v>68</v>
      </c>
      <c r="O4" s="187" t="s">
        <v>69</v>
      </c>
      <c r="P4" s="187" t="s">
        <v>67</v>
      </c>
      <c r="Q4" s="187" t="s">
        <v>70</v>
      </c>
    </row>
    <row r="5" spans="1:17" s="74" customFormat="1" ht="42" customHeight="1">
      <c r="A5" s="4" t="s">
        <v>82</v>
      </c>
      <c r="B5" s="4" t="s">
        <v>83</v>
      </c>
      <c r="C5" s="4" t="s">
        <v>172</v>
      </c>
      <c r="D5" s="4" t="s">
        <v>82</v>
      </c>
      <c r="E5" s="4" t="s">
        <v>83</v>
      </c>
      <c r="F5" s="4" t="s">
        <v>172</v>
      </c>
      <c r="G5" s="187"/>
      <c r="H5" s="4" t="s">
        <v>73</v>
      </c>
      <c r="I5" s="4" t="s">
        <v>10</v>
      </c>
      <c r="J5" s="187"/>
      <c r="K5" s="187"/>
      <c r="L5" s="187"/>
      <c r="M5" s="187"/>
      <c r="N5" s="187"/>
      <c r="O5" s="187"/>
      <c r="P5" s="187"/>
      <c r="Q5" s="187"/>
    </row>
    <row r="6" spans="1:17" s="74" customFormat="1" ht="26.1" customHeight="1">
      <c r="A6" s="3"/>
      <c r="B6" s="3"/>
      <c r="C6" s="4" t="s">
        <v>61</v>
      </c>
      <c r="D6" s="3"/>
      <c r="E6" s="3"/>
      <c r="F6" s="7"/>
      <c r="G6" s="40">
        <f>G7+G8+G9+G10+G11+G12+G13+G14+G15+G16+G17+G18+G19</f>
        <v>123.18</v>
      </c>
      <c r="H6" s="40">
        <f>H7+H8+H9+H10+H11+H12+H13+H14+H15+H16+H17+H18+H19</f>
        <v>123.18</v>
      </c>
      <c r="I6" s="40">
        <f>I7+I8+I9+I10+I11+I12+I13+I14+I15+I16+I17+I18+I19</f>
        <v>123.18</v>
      </c>
      <c r="J6" s="3"/>
      <c r="K6" s="3"/>
      <c r="L6" s="3"/>
      <c r="M6" s="3"/>
      <c r="N6" s="3"/>
      <c r="O6" s="3"/>
      <c r="P6" s="3"/>
      <c r="Q6" s="3"/>
    </row>
    <row r="7" spans="1:17" s="74" customFormat="1" ht="23.1" customHeight="1">
      <c r="A7" s="4">
        <v>301</v>
      </c>
      <c r="B7" s="4">
        <v>1</v>
      </c>
      <c r="C7" s="76" t="s">
        <v>175</v>
      </c>
      <c r="D7" s="4">
        <v>505</v>
      </c>
      <c r="E7" s="4">
        <v>1</v>
      </c>
      <c r="F7" s="76" t="s">
        <v>85</v>
      </c>
      <c r="G7" s="40">
        <f t="shared" ref="G7:G14" si="0">H7</f>
        <v>52.44</v>
      </c>
      <c r="H7" s="40">
        <f t="shared" ref="H7:H14" si="1">I7</f>
        <v>52.44</v>
      </c>
      <c r="I7" s="4">
        <v>52.44</v>
      </c>
      <c r="J7" s="3"/>
      <c r="K7" s="3"/>
      <c r="L7" s="3"/>
      <c r="M7" s="3"/>
      <c r="N7" s="3"/>
      <c r="O7" s="3"/>
      <c r="P7" s="3"/>
      <c r="Q7" s="3"/>
    </row>
    <row r="8" spans="1:17" s="74" customFormat="1" ht="23.1" customHeight="1">
      <c r="A8" s="4">
        <v>301</v>
      </c>
      <c r="B8" s="4">
        <v>2</v>
      </c>
      <c r="C8" s="76" t="s">
        <v>176</v>
      </c>
      <c r="D8" s="4">
        <v>505</v>
      </c>
      <c r="E8" s="4">
        <v>1</v>
      </c>
      <c r="F8" s="76" t="s">
        <v>85</v>
      </c>
      <c r="G8" s="40">
        <f t="shared" si="0"/>
        <v>1.49</v>
      </c>
      <c r="H8" s="40">
        <f t="shared" si="1"/>
        <v>1.49</v>
      </c>
      <c r="I8" s="4">
        <v>1.49</v>
      </c>
      <c r="J8" s="3"/>
      <c r="K8" s="3"/>
      <c r="L8" s="3"/>
      <c r="M8" s="3"/>
      <c r="N8" s="3"/>
      <c r="O8" s="3"/>
      <c r="P8" s="3"/>
      <c r="Q8" s="3"/>
    </row>
    <row r="9" spans="1:17" s="74" customFormat="1" ht="23.1" customHeight="1">
      <c r="A9" s="4">
        <v>301</v>
      </c>
      <c r="B9" s="4">
        <v>3</v>
      </c>
      <c r="C9" s="76" t="s">
        <v>177</v>
      </c>
      <c r="D9" s="4">
        <v>505</v>
      </c>
      <c r="E9" s="4">
        <v>1</v>
      </c>
      <c r="F9" s="76" t="s">
        <v>85</v>
      </c>
      <c r="G9" s="40">
        <f t="shared" si="0"/>
        <v>3.52</v>
      </c>
      <c r="H9" s="40">
        <f t="shared" si="1"/>
        <v>3.52</v>
      </c>
      <c r="I9" s="4">
        <v>3.52</v>
      </c>
      <c r="J9" s="3"/>
      <c r="K9" s="3"/>
      <c r="L9" s="3"/>
      <c r="M9" s="3"/>
      <c r="N9" s="3"/>
      <c r="O9" s="3"/>
      <c r="P9" s="3"/>
      <c r="Q9" s="3"/>
    </row>
    <row r="10" spans="1:17" s="74" customFormat="1" ht="23.1" customHeight="1">
      <c r="A10" s="4">
        <v>301</v>
      </c>
      <c r="B10" s="4">
        <v>7</v>
      </c>
      <c r="C10" s="76" t="s">
        <v>178</v>
      </c>
      <c r="D10" s="4">
        <v>505</v>
      </c>
      <c r="E10" s="4">
        <v>1</v>
      </c>
      <c r="F10" s="76" t="s">
        <v>85</v>
      </c>
      <c r="G10" s="40">
        <f t="shared" si="0"/>
        <v>9.7799999999999994</v>
      </c>
      <c r="H10" s="40">
        <f t="shared" si="1"/>
        <v>9.7799999999999994</v>
      </c>
      <c r="I10" s="4">
        <v>9.7799999999999994</v>
      </c>
      <c r="J10" s="3"/>
      <c r="K10" s="3"/>
      <c r="L10" s="3"/>
      <c r="M10" s="3"/>
      <c r="N10" s="3"/>
      <c r="O10" s="3"/>
      <c r="P10" s="3"/>
      <c r="Q10" s="3"/>
    </row>
    <row r="11" spans="1:17" s="74" customFormat="1" ht="23.1" customHeight="1">
      <c r="A11" s="4">
        <v>301</v>
      </c>
      <c r="B11" s="4">
        <v>8</v>
      </c>
      <c r="C11" s="76" t="s">
        <v>179</v>
      </c>
      <c r="D11" s="4">
        <v>505</v>
      </c>
      <c r="E11" s="4">
        <v>1</v>
      </c>
      <c r="F11" s="76" t="s">
        <v>85</v>
      </c>
      <c r="G11" s="40">
        <f t="shared" si="0"/>
        <v>16.760000000000002</v>
      </c>
      <c r="H11" s="40">
        <f t="shared" si="1"/>
        <v>16.760000000000002</v>
      </c>
      <c r="I11" s="4">
        <v>16.760000000000002</v>
      </c>
      <c r="J11" s="3"/>
      <c r="K11" s="3"/>
      <c r="L11" s="3"/>
      <c r="M11" s="3"/>
      <c r="N11" s="3"/>
      <c r="O11" s="3"/>
      <c r="P11" s="3"/>
      <c r="Q11" s="3"/>
    </row>
    <row r="12" spans="1:17" s="74" customFormat="1" ht="23.1" customHeight="1">
      <c r="A12" s="4">
        <v>301</v>
      </c>
      <c r="B12" s="4">
        <v>10</v>
      </c>
      <c r="C12" s="76" t="s">
        <v>180</v>
      </c>
      <c r="D12" s="4">
        <v>505</v>
      </c>
      <c r="E12" s="4">
        <v>1</v>
      </c>
      <c r="F12" s="76" t="s">
        <v>85</v>
      </c>
      <c r="G12" s="40">
        <f t="shared" si="0"/>
        <v>2.66</v>
      </c>
      <c r="H12" s="40">
        <f t="shared" si="1"/>
        <v>2.66</v>
      </c>
      <c r="I12" s="4">
        <v>2.66</v>
      </c>
      <c r="J12" s="3"/>
      <c r="K12" s="3"/>
      <c r="L12" s="3"/>
      <c r="M12" s="3"/>
      <c r="N12" s="3"/>
      <c r="O12" s="3"/>
      <c r="P12" s="3"/>
      <c r="Q12" s="3"/>
    </row>
    <row r="13" spans="1:17" s="74" customFormat="1" ht="23.1" customHeight="1">
      <c r="A13" s="4">
        <v>301</v>
      </c>
      <c r="B13" s="4">
        <v>12</v>
      </c>
      <c r="C13" s="76" t="s">
        <v>181</v>
      </c>
      <c r="D13" s="4">
        <v>505</v>
      </c>
      <c r="E13" s="4">
        <v>1</v>
      </c>
      <c r="F13" s="76" t="s">
        <v>85</v>
      </c>
      <c r="G13" s="40">
        <f t="shared" si="0"/>
        <v>0.36</v>
      </c>
      <c r="H13" s="40">
        <f t="shared" si="1"/>
        <v>0.36</v>
      </c>
      <c r="I13" s="4">
        <v>0.36</v>
      </c>
      <c r="J13" s="3"/>
      <c r="K13" s="3"/>
      <c r="L13" s="3"/>
      <c r="M13" s="3"/>
      <c r="N13" s="3"/>
      <c r="O13" s="3"/>
      <c r="P13" s="3"/>
      <c r="Q13" s="3"/>
    </row>
    <row r="14" spans="1:17" s="74" customFormat="1" ht="23.1" customHeight="1">
      <c r="A14" s="4">
        <v>301</v>
      </c>
      <c r="B14" s="4">
        <v>13</v>
      </c>
      <c r="C14" s="76" t="s">
        <v>182</v>
      </c>
      <c r="D14" s="4">
        <v>505</v>
      </c>
      <c r="E14" s="4">
        <v>1</v>
      </c>
      <c r="F14" s="76" t="s">
        <v>85</v>
      </c>
      <c r="G14" s="40">
        <f t="shared" si="0"/>
        <v>13.77</v>
      </c>
      <c r="H14" s="40">
        <f t="shared" si="1"/>
        <v>13.77</v>
      </c>
      <c r="I14" s="4">
        <v>13.77</v>
      </c>
      <c r="J14" s="3"/>
      <c r="K14" s="3"/>
      <c r="L14" s="3"/>
      <c r="M14" s="3"/>
      <c r="N14" s="3"/>
      <c r="O14" s="3"/>
      <c r="P14" s="3"/>
      <c r="Q14" s="3"/>
    </row>
    <row r="15" spans="1:17" s="74" customFormat="1" ht="23.1" customHeight="1">
      <c r="A15" s="4">
        <v>302</v>
      </c>
      <c r="B15" s="4">
        <v>1</v>
      </c>
      <c r="C15" s="76" t="s">
        <v>185</v>
      </c>
      <c r="D15" s="4">
        <v>505</v>
      </c>
      <c r="E15" s="4">
        <v>2</v>
      </c>
      <c r="F15" s="76" t="s">
        <v>184</v>
      </c>
      <c r="G15" s="40">
        <v>1.4</v>
      </c>
      <c r="H15" s="40">
        <v>1.4</v>
      </c>
      <c r="I15" s="4">
        <v>1.4</v>
      </c>
      <c r="J15" s="3"/>
      <c r="K15" s="3"/>
      <c r="L15" s="3"/>
      <c r="M15" s="3"/>
      <c r="N15" s="3"/>
      <c r="O15" s="3"/>
      <c r="P15" s="3"/>
      <c r="Q15" s="3"/>
    </row>
    <row r="16" spans="1:17" s="74" customFormat="1" ht="23.1" customHeight="1">
      <c r="A16" s="4">
        <v>302</v>
      </c>
      <c r="B16" s="4">
        <v>29</v>
      </c>
      <c r="C16" s="76" t="s">
        <v>183</v>
      </c>
      <c r="D16" s="4">
        <v>505</v>
      </c>
      <c r="E16" s="4">
        <v>2</v>
      </c>
      <c r="F16" s="77" t="s">
        <v>184</v>
      </c>
      <c r="G16" s="40">
        <v>1</v>
      </c>
      <c r="H16" s="40">
        <v>1</v>
      </c>
      <c r="I16" s="4">
        <v>1</v>
      </c>
      <c r="J16" s="3"/>
      <c r="K16" s="3"/>
      <c r="L16" s="3"/>
      <c r="M16" s="3"/>
      <c r="N16" s="3"/>
      <c r="O16" s="3"/>
      <c r="P16" s="3"/>
      <c r="Q16" s="3"/>
    </row>
    <row r="17" spans="1:17" ht="23.1" customHeight="1">
      <c r="A17" s="78">
        <v>302</v>
      </c>
      <c r="B17" s="78">
        <v>1</v>
      </c>
      <c r="C17" s="79" t="s">
        <v>185</v>
      </c>
      <c r="D17" s="78">
        <v>505</v>
      </c>
      <c r="E17" s="78">
        <v>2</v>
      </c>
      <c r="F17" s="77" t="s">
        <v>184</v>
      </c>
      <c r="G17" s="78">
        <v>7</v>
      </c>
      <c r="H17" s="78">
        <v>7</v>
      </c>
      <c r="I17" s="78">
        <v>7</v>
      </c>
      <c r="J17" s="78"/>
      <c r="K17" s="78"/>
      <c r="L17" s="78"/>
      <c r="M17" s="78"/>
      <c r="N17" s="78"/>
      <c r="O17" s="78"/>
      <c r="P17" s="78"/>
      <c r="Q17" s="78"/>
    </row>
    <row r="18" spans="1:17" ht="23.1" customHeight="1">
      <c r="A18" s="78">
        <v>302</v>
      </c>
      <c r="B18" s="78">
        <v>13</v>
      </c>
      <c r="C18" s="80" t="s">
        <v>190</v>
      </c>
      <c r="D18" s="78">
        <v>502</v>
      </c>
      <c r="E18" s="78">
        <v>9</v>
      </c>
      <c r="F18" s="81" t="s">
        <v>190</v>
      </c>
      <c r="G18" s="78">
        <v>10</v>
      </c>
      <c r="H18" s="78">
        <v>10</v>
      </c>
      <c r="I18" s="78">
        <v>10</v>
      </c>
      <c r="J18" s="78"/>
      <c r="K18" s="78"/>
      <c r="L18" s="78"/>
      <c r="M18" s="78"/>
      <c r="N18" s="78"/>
      <c r="O18" s="78"/>
      <c r="P18" s="78"/>
      <c r="Q18" s="78"/>
    </row>
    <row r="19" spans="1:17" ht="23.1" customHeight="1">
      <c r="A19" s="78">
        <v>302</v>
      </c>
      <c r="B19" s="78">
        <v>26</v>
      </c>
      <c r="C19" s="79" t="s">
        <v>191</v>
      </c>
      <c r="D19" s="78">
        <v>502</v>
      </c>
      <c r="E19" s="78">
        <v>5</v>
      </c>
      <c r="F19" s="78" t="s">
        <v>192</v>
      </c>
      <c r="G19" s="78">
        <v>3</v>
      </c>
      <c r="H19" s="78">
        <v>3</v>
      </c>
      <c r="I19" s="78">
        <v>3</v>
      </c>
      <c r="J19" s="78"/>
      <c r="K19" s="78"/>
      <c r="L19" s="78"/>
      <c r="M19" s="78"/>
      <c r="N19" s="78"/>
      <c r="O19" s="78"/>
      <c r="P19" s="78"/>
      <c r="Q19" s="78"/>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honeticPr fontId="35" type="noConversion"/>
  <printOptions horizontalCentered="1"/>
  <pageMargins left="0.35763888888888901" right="0.16111111111111101" top="0.40902777777777799" bottom="1.52777777777778E-2" header="0.5" footer="0.5"/>
  <pageSetup paperSize="9" orientation="portrait"/>
</worksheet>
</file>

<file path=xl/worksheets/sheet8.xml><?xml version="1.0" encoding="utf-8"?>
<worksheet xmlns="http://schemas.openxmlformats.org/spreadsheetml/2006/main" xmlns:r="http://schemas.openxmlformats.org/officeDocument/2006/relationships">
  <dimension ref="A1:F12"/>
  <sheetViews>
    <sheetView workbookViewId="0">
      <selection activeCell="D23" sqref="D23"/>
    </sheetView>
  </sheetViews>
  <sheetFormatPr defaultColWidth="9" defaultRowHeight="13.5"/>
  <cols>
    <col min="1" max="1" width="18.75" customWidth="1"/>
    <col min="2" max="2" width="16" customWidth="1"/>
    <col min="3" max="3" width="17.5" customWidth="1"/>
    <col min="4" max="4" width="19.25" customWidth="1"/>
    <col min="5" max="5" width="18.875" customWidth="1"/>
    <col min="6" max="6" width="18.375" customWidth="1"/>
  </cols>
  <sheetData>
    <row r="1" spans="1:6">
      <c r="F1" s="41" t="s">
        <v>193</v>
      </c>
    </row>
    <row r="2" spans="1:6" ht="36" customHeight="1">
      <c r="A2" s="186" t="s">
        <v>194</v>
      </c>
      <c r="B2" s="186"/>
      <c r="C2" s="186"/>
      <c r="D2" s="186"/>
      <c r="E2" s="186"/>
      <c r="F2" s="186"/>
    </row>
    <row r="3" spans="1:6">
      <c r="A3" s="73" t="s">
        <v>54</v>
      </c>
    </row>
    <row r="4" spans="1:6">
      <c r="A4" s="73" t="s">
        <v>54</v>
      </c>
    </row>
    <row r="5" spans="1:6">
      <c r="A5" s="202" t="s">
        <v>195</v>
      </c>
      <c r="B5" s="202"/>
      <c r="C5" s="202"/>
      <c r="F5" t="s">
        <v>3</v>
      </c>
    </row>
    <row r="6" spans="1:6">
      <c r="A6" s="73" t="s">
        <v>54</v>
      </c>
    </row>
    <row r="7" spans="1:6">
      <c r="A7" s="73" t="s">
        <v>54</v>
      </c>
    </row>
    <row r="8" spans="1:6" s="72" customFormat="1" ht="27" customHeight="1">
      <c r="A8" s="215" t="s">
        <v>196</v>
      </c>
      <c r="B8" s="187" t="s">
        <v>197</v>
      </c>
      <c r="C8" s="187" t="s">
        <v>198</v>
      </c>
      <c r="D8" s="187"/>
      <c r="E8" s="187"/>
      <c r="F8" s="187" t="s">
        <v>199</v>
      </c>
    </row>
    <row r="9" spans="1:6" s="72" customFormat="1" ht="48" customHeight="1">
      <c r="A9" s="215"/>
      <c r="B9" s="187"/>
      <c r="C9" s="4" t="s">
        <v>73</v>
      </c>
      <c r="D9" s="4" t="s">
        <v>200</v>
      </c>
      <c r="E9" s="4" t="s">
        <v>201</v>
      </c>
      <c r="F9" s="187"/>
    </row>
    <row r="10" spans="1:6" s="72" customFormat="1" ht="27" customHeight="1">
      <c r="A10" s="275" t="s">
        <v>378</v>
      </c>
      <c r="B10" s="4">
        <v>0</v>
      </c>
      <c r="C10" s="4"/>
      <c r="D10" s="3">
        <v>0</v>
      </c>
      <c r="E10" s="4"/>
      <c r="F10" s="4"/>
    </row>
    <row r="11" spans="1:6" ht="75" customHeight="1">
      <c r="A11" s="214" t="s">
        <v>202</v>
      </c>
      <c r="B11" s="214"/>
      <c r="C11" s="214"/>
      <c r="D11" s="214"/>
      <c r="E11" s="214"/>
      <c r="F11" s="214"/>
    </row>
    <row r="12" spans="1:6">
      <c r="A12" s="73" t="s">
        <v>54</v>
      </c>
    </row>
  </sheetData>
  <mergeCells count="7">
    <mergeCell ref="A2:F2"/>
    <mergeCell ref="A5:C5"/>
    <mergeCell ref="C8:E8"/>
    <mergeCell ref="A11:F11"/>
    <mergeCell ref="A8:A9"/>
    <mergeCell ref="B8:B9"/>
    <mergeCell ref="F8:F9"/>
  </mergeCells>
  <phoneticPr fontId="35" type="noConversion"/>
  <printOptions horizontalCentered="1"/>
  <pageMargins left="0.75138888888888899" right="0.75138888888888899"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M31"/>
  <sheetViews>
    <sheetView workbookViewId="0">
      <selection activeCell="H16" sqref="H16"/>
    </sheetView>
  </sheetViews>
  <sheetFormatPr defaultColWidth="7.25" defaultRowHeight="11.25"/>
  <cols>
    <col min="1" max="1" width="5.5" style="34" customWidth="1"/>
    <col min="2" max="3" width="4.875" style="34" customWidth="1"/>
    <col min="4" max="4" width="6.5" style="34" customWidth="1"/>
    <col min="5" max="5" width="14.625" style="34" customWidth="1"/>
    <col min="6" max="6" width="12.75" style="34" customWidth="1"/>
    <col min="7" max="10" width="10.875" style="34" customWidth="1"/>
    <col min="11" max="11" width="8.25" style="34" customWidth="1"/>
    <col min="12" max="13" width="10.875" style="34" customWidth="1"/>
    <col min="14" max="245" width="7.25" style="34" customWidth="1"/>
    <col min="246" max="16384" width="7.25" style="34"/>
  </cols>
  <sheetData>
    <row r="1" spans="1:13" ht="25.5" customHeight="1">
      <c r="A1" s="44"/>
      <c r="B1" s="44"/>
      <c r="C1" s="45"/>
      <c r="D1" s="46"/>
      <c r="E1" s="47"/>
      <c r="F1" s="48"/>
      <c r="G1" s="48"/>
      <c r="H1" s="48"/>
      <c r="I1" s="67"/>
      <c r="J1" s="48"/>
      <c r="K1" s="48"/>
      <c r="L1" s="48"/>
      <c r="M1" s="68" t="s">
        <v>203</v>
      </c>
    </row>
    <row r="2" spans="1:13" ht="37.5" customHeight="1">
      <c r="A2" s="216" t="s">
        <v>204</v>
      </c>
      <c r="B2" s="216"/>
      <c r="C2" s="216"/>
      <c r="D2" s="216"/>
      <c r="E2" s="216"/>
      <c r="F2" s="216"/>
      <c r="G2" s="216"/>
      <c r="H2" s="216"/>
      <c r="I2" s="216"/>
      <c r="J2" s="216"/>
      <c r="K2" s="216"/>
      <c r="L2" s="216"/>
      <c r="M2" s="216"/>
    </row>
    <row r="3" spans="1:13" ht="25.5" customHeight="1">
      <c r="A3" s="217" t="s">
        <v>2</v>
      </c>
      <c r="B3" s="218"/>
      <c r="C3" s="218"/>
      <c r="D3" s="218"/>
      <c r="E3" s="218"/>
      <c r="F3" s="49"/>
      <c r="G3" s="50"/>
      <c r="H3" s="50"/>
      <c r="I3" s="50"/>
      <c r="J3" s="50"/>
      <c r="K3" s="50"/>
      <c r="L3" s="50"/>
      <c r="M3" s="69" t="s">
        <v>3</v>
      </c>
    </row>
    <row r="4" spans="1:13" s="42" customFormat="1" ht="25.5" customHeight="1">
      <c r="A4" s="51" t="s">
        <v>77</v>
      </c>
      <c r="B4" s="52"/>
      <c r="C4" s="52"/>
      <c r="D4" s="219" t="s">
        <v>78</v>
      </c>
      <c r="E4" s="219" t="s">
        <v>79</v>
      </c>
      <c r="F4" s="219" t="s">
        <v>59</v>
      </c>
      <c r="G4" s="54" t="s">
        <v>80</v>
      </c>
      <c r="H4" s="54"/>
      <c r="I4" s="54"/>
      <c r="J4" s="70"/>
      <c r="K4" s="71" t="s">
        <v>81</v>
      </c>
      <c r="L4" s="54"/>
      <c r="M4" s="70"/>
    </row>
    <row r="5" spans="1:13" s="42" customFormat="1" ht="39" customHeight="1">
      <c r="A5" s="55" t="s">
        <v>82</v>
      </c>
      <c r="B5" s="56" t="s">
        <v>83</v>
      </c>
      <c r="C5" s="56" t="s">
        <v>84</v>
      </c>
      <c r="D5" s="219"/>
      <c r="E5" s="219"/>
      <c r="F5" s="219"/>
      <c r="G5" s="57" t="s">
        <v>73</v>
      </c>
      <c r="H5" s="53" t="s">
        <v>85</v>
      </c>
      <c r="I5" s="53" t="s">
        <v>86</v>
      </c>
      <c r="J5" s="53" t="s">
        <v>87</v>
      </c>
      <c r="K5" s="53" t="s">
        <v>73</v>
      </c>
      <c r="L5" s="53" t="s">
        <v>88</v>
      </c>
      <c r="M5" s="53" t="s">
        <v>89</v>
      </c>
    </row>
    <row r="6" spans="1:13" s="42" customFormat="1" ht="20.25" customHeight="1">
      <c r="A6" s="55" t="s">
        <v>90</v>
      </c>
      <c r="B6" s="56" t="s">
        <v>90</v>
      </c>
      <c r="C6" s="56" t="s">
        <v>90</v>
      </c>
      <c r="D6" s="58" t="s">
        <v>90</v>
      </c>
      <c r="E6" s="53" t="s">
        <v>90</v>
      </c>
      <c r="F6" s="58"/>
      <c r="G6" s="58"/>
      <c r="H6" s="58"/>
      <c r="I6" s="58"/>
      <c r="J6" s="58"/>
      <c r="K6" s="58"/>
      <c r="L6" s="58"/>
      <c r="M6" s="58"/>
    </row>
    <row r="7" spans="1:13" s="42" customFormat="1" ht="20.25" customHeight="1">
      <c r="A7" s="55"/>
      <c r="B7" s="56"/>
      <c r="C7" s="56"/>
      <c r="D7" s="58"/>
      <c r="E7" s="53" t="s">
        <v>378</v>
      </c>
      <c r="F7" s="59"/>
      <c r="G7" s="58"/>
      <c r="H7" s="58"/>
      <c r="I7" s="58"/>
      <c r="J7" s="58"/>
      <c r="K7" s="58"/>
      <c r="L7" s="58"/>
      <c r="M7" s="58"/>
    </row>
    <row r="8" spans="1:13" s="43" customFormat="1" ht="27.6" customHeight="1">
      <c r="A8" s="53"/>
      <c r="B8" s="60"/>
      <c r="C8" s="60"/>
      <c r="D8" s="61"/>
      <c r="E8" s="62"/>
      <c r="F8" s="63" t="s">
        <v>205</v>
      </c>
      <c r="G8" s="63" t="s">
        <v>205</v>
      </c>
      <c r="H8" s="63" t="s">
        <v>205</v>
      </c>
      <c r="I8" s="63" t="s">
        <v>205</v>
      </c>
      <c r="J8" s="63" t="s">
        <v>205</v>
      </c>
      <c r="K8" s="63" t="s">
        <v>205</v>
      </c>
      <c r="L8" s="63" t="s">
        <v>205</v>
      </c>
      <c r="M8" s="63" t="s">
        <v>205</v>
      </c>
    </row>
    <row r="9" spans="1:13" s="42" customFormat="1" ht="20.25" customHeight="1">
      <c r="A9" s="64" t="s">
        <v>206</v>
      </c>
      <c r="B9" s="64" t="s">
        <v>207</v>
      </c>
      <c r="C9" s="65"/>
      <c r="D9" s="64"/>
      <c r="E9" s="64"/>
      <c r="F9" s="64"/>
      <c r="G9" s="64"/>
      <c r="H9" s="43"/>
      <c r="I9" s="43"/>
      <c r="J9" s="43"/>
      <c r="L9" s="43"/>
      <c r="M9" s="43"/>
    </row>
    <row r="10" spans="1:13" s="42" customFormat="1" ht="20.25" customHeight="1">
      <c r="A10" s="43"/>
      <c r="B10" s="43"/>
      <c r="C10" s="43"/>
      <c r="D10" s="43"/>
      <c r="E10" s="43"/>
      <c r="F10" s="43"/>
      <c r="G10" s="43"/>
    </row>
    <row r="11" spans="1:13" s="42" customFormat="1" ht="20.25" customHeight="1">
      <c r="B11" s="43"/>
      <c r="C11" s="43"/>
      <c r="D11" s="43"/>
      <c r="E11" s="43"/>
      <c r="F11" s="43"/>
      <c r="G11" s="43"/>
      <c r="H11" s="43"/>
    </row>
    <row r="12" spans="1:13" s="42" customFormat="1" ht="20.25" customHeight="1">
      <c r="D12" s="43"/>
      <c r="E12" s="43"/>
      <c r="F12" s="43"/>
      <c r="G12" s="43"/>
      <c r="H12" s="43"/>
    </row>
    <row r="13" spans="1:13" s="42" customFormat="1" ht="20.25" customHeight="1">
      <c r="E13" s="43"/>
      <c r="G13" s="43"/>
      <c r="H13" s="43"/>
    </row>
    <row r="14" spans="1:13" s="42" customFormat="1" ht="20.25" customHeight="1">
      <c r="H14" s="43"/>
    </row>
    <row r="15" spans="1:13" s="42" customFormat="1" ht="14.25" customHeight="1"/>
    <row r="16" spans="1:13" s="42" customFormat="1" ht="14.25" customHeight="1"/>
    <row r="17" spans="1:13" s="42" customFormat="1" ht="14.25" customHeight="1">
      <c r="A17" s="66"/>
      <c r="B17" s="66"/>
      <c r="C17" s="66"/>
      <c r="D17" s="66"/>
      <c r="E17" s="66"/>
      <c r="F17" s="66"/>
      <c r="G17" s="66"/>
      <c r="H17" s="66"/>
      <c r="I17" s="66"/>
      <c r="J17" s="66"/>
      <c r="K17" s="66"/>
      <c r="L17" s="66"/>
      <c r="M17" s="66"/>
    </row>
    <row r="18" spans="1:13" s="42" customFormat="1" ht="14.25" customHeight="1">
      <c r="A18" s="66"/>
      <c r="B18" s="66"/>
      <c r="C18" s="66"/>
      <c r="D18" s="66"/>
      <c r="E18" s="66"/>
      <c r="F18" s="66"/>
      <c r="G18" s="66"/>
      <c r="H18" s="66"/>
      <c r="I18" s="66"/>
      <c r="J18" s="66"/>
      <c r="K18" s="66"/>
      <c r="L18" s="66"/>
      <c r="M18" s="66"/>
    </row>
    <row r="19" spans="1:13" s="42" customFormat="1" ht="14.25" customHeight="1">
      <c r="A19" s="66"/>
      <c r="B19" s="66"/>
      <c r="C19" s="66"/>
      <c r="D19" s="66"/>
      <c r="E19" s="66"/>
      <c r="F19" s="66"/>
      <c r="G19" s="66"/>
      <c r="H19" s="66"/>
      <c r="I19" s="66"/>
      <c r="J19" s="66"/>
      <c r="K19" s="66"/>
      <c r="L19" s="66"/>
      <c r="M19" s="66"/>
    </row>
    <row r="20" spans="1:13" s="42" customFormat="1" ht="14.25" customHeight="1">
      <c r="A20" s="66"/>
      <c r="B20" s="66"/>
      <c r="C20" s="66"/>
      <c r="D20" s="66"/>
      <c r="E20" s="66"/>
      <c r="F20" s="66"/>
      <c r="G20" s="66"/>
      <c r="H20" s="66"/>
      <c r="I20" s="66"/>
      <c r="J20" s="66"/>
      <c r="K20" s="66"/>
      <c r="L20" s="66"/>
      <c r="M20" s="66"/>
    </row>
    <row r="21" spans="1:13" s="42" customFormat="1" ht="14.25" customHeight="1">
      <c r="A21" s="66"/>
      <c r="B21" s="66"/>
      <c r="C21" s="66"/>
      <c r="D21" s="66"/>
      <c r="E21" s="66"/>
      <c r="F21" s="66"/>
      <c r="G21" s="66"/>
      <c r="H21" s="66"/>
      <c r="I21" s="66"/>
      <c r="J21" s="66"/>
      <c r="K21" s="66"/>
      <c r="L21" s="66"/>
      <c r="M21" s="66"/>
    </row>
    <row r="22" spans="1:13" s="42" customFormat="1" ht="14.25" customHeight="1">
      <c r="A22" s="66"/>
      <c r="B22" s="66"/>
      <c r="C22" s="66"/>
      <c r="D22" s="66"/>
      <c r="E22" s="66"/>
      <c r="F22" s="66"/>
      <c r="G22" s="66"/>
      <c r="H22" s="66"/>
      <c r="I22" s="66"/>
      <c r="J22" s="66"/>
      <c r="K22" s="66"/>
      <c r="L22" s="66"/>
      <c r="M22" s="66"/>
    </row>
    <row r="23" spans="1:13" s="42" customFormat="1" ht="14.25" customHeight="1">
      <c r="A23" s="66"/>
      <c r="B23" s="66"/>
      <c r="C23" s="66"/>
      <c r="D23" s="66"/>
      <c r="E23" s="66"/>
      <c r="F23" s="66"/>
      <c r="G23" s="66"/>
      <c r="H23" s="66"/>
      <c r="I23" s="66"/>
      <c r="J23" s="66"/>
      <c r="K23" s="66"/>
      <c r="L23" s="66"/>
      <c r="M23" s="66"/>
    </row>
    <row r="24" spans="1:13" s="42" customFormat="1" ht="14.25" customHeight="1">
      <c r="A24" s="66"/>
      <c r="B24" s="66"/>
      <c r="C24" s="66"/>
      <c r="D24" s="66"/>
      <c r="E24" s="66"/>
      <c r="F24" s="66"/>
      <c r="G24" s="66"/>
      <c r="H24" s="66"/>
      <c r="I24" s="66"/>
      <c r="J24" s="66"/>
      <c r="K24" s="66"/>
      <c r="L24" s="66"/>
      <c r="M24" s="66"/>
    </row>
    <row r="25" spans="1:13" s="42" customFormat="1" ht="14.25" customHeight="1">
      <c r="A25" s="66"/>
      <c r="B25" s="66"/>
      <c r="C25" s="66"/>
      <c r="D25" s="66"/>
      <c r="E25" s="66"/>
      <c r="F25" s="66"/>
      <c r="G25" s="66"/>
      <c r="H25" s="66"/>
      <c r="I25" s="66"/>
      <c r="J25" s="66"/>
      <c r="K25" s="66"/>
      <c r="L25" s="66"/>
      <c r="M25" s="66"/>
    </row>
    <row r="26" spans="1:13" s="42" customFormat="1" ht="14.25" customHeight="1">
      <c r="A26" s="66"/>
      <c r="B26" s="66"/>
      <c r="C26" s="66"/>
      <c r="D26" s="66"/>
      <c r="E26" s="66"/>
      <c r="F26" s="66"/>
      <c r="G26" s="66"/>
      <c r="H26" s="66"/>
      <c r="I26" s="66"/>
      <c r="J26" s="66"/>
      <c r="K26" s="66"/>
      <c r="L26" s="66"/>
      <c r="M26" s="66"/>
    </row>
    <row r="27" spans="1:13" s="42" customFormat="1" ht="14.25" customHeight="1">
      <c r="A27" s="66"/>
      <c r="B27" s="66"/>
      <c r="C27" s="66"/>
      <c r="D27" s="66"/>
      <c r="E27" s="66"/>
      <c r="F27" s="66"/>
      <c r="G27" s="66"/>
      <c r="H27" s="66"/>
      <c r="I27" s="66"/>
      <c r="J27" s="66"/>
      <c r="K27" s="66"/>
      <c r="L27" s="66"/>
      <c r="M27" s="66"/>
    </row>
    <row r="28" spans="1:13" s="42" customFormat="1" ht="14.25" customHeight="1">
      <c r="A28" s="66"/>
      <c r="B28" s="66"/>
      <c r="C28" s="66"/>
      <c r="D28" s="66"/>
      <c r="E28" s="66"/>
      <c r="F28" s="66"/>
      <c r="G28" s="66"/>
      <c r="H28" s="66"/>
      <c r="I28" s="66"/>
      <c r="J28" s="66"/>
      <c r="K28" s="66"/>
      <c r="L28" s="66"/>
      <c r="M28" s="66"/>
    </row>
    <row r="29" spans="1:13" s="42" customFormat="1" ht="14.25" customHeight="1">
      <c r="A29" s="66"/>
      <c r="B29" s="66"/>
      <c r="C29" s="66"/>
      <c r="D29" s="66"/>
      <c r="E29" s="66"/>
      <c r="F29" s="66"/>
      <c r="G29" s="66"/>
      <c r="H29" s="66"/>
      <c r="I29" s="66"/>
      <c r="J29" s="66"/>
      <c r="K29" s="66"/>
      <c r="L29" s="66"/>
      <c r="M29" s="66"/>
    </row>
    <row r="30" spans="1:13" s="42" customFormat="1" ht="14.25" customHeight="1">
      <c r="A30" s="66"/>
      <c r="B30" s="66"/>
      <c r="C30" s="66"/>
      <c r="D30" s="66"/>
      <c r="E30" s="66"/>
      <c r="F30" s="66"/>
      <c r="G30" s="66"/>
      <c r="H30" s="66"/>
      <c r="I30" s="66"/>
      <c r="J30" s="66"/>
      <c r="K30" s="66"/>
      <c r="L30" s="66"/>
      <c r="M30" s="66"/>
    </row>
    <row r="31" spans="1:13" s="42" customFormat="1" ht="14.25" customHeight="1">
      <c r="A31" s="66"/>
      <c r="B31" s="66"/>
      <c r="C31" s="66"/>
      <c r="D31" s="66"/>
      <c r="E31" s="66"/>
      <c r="F31" s="66"/>
      <c r="G31" s="66"/>
      <c r="H31" s="66"/>
      <c r="I31" s="66"/>
      <c r="J31" s="66"/>
      <c r="K31" s="66"/>
      <c r="L31" s="66"/>
      <c r="M31" s="66"/>
    </row>
  </sheetData>
  <mergeCells count="5">
    <mergeCell ref="A2:M2"/>
    <mergeCell ref="A3:E3"/>
    <mergeCell ref="D4:D5"/>
    <mergeCell ref="E4:E5"/>
    <mergeCell ref="F4:F5"/>
  </mergeCells>
  <phoneticPr fontId="35" type="noConversion"/>
  <printOptions horizontalCentered="1"/>
  <pageMargins left="0.75138888888888899" right="0.75138888888888899"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2022-05-19T01:16:00Z</dcterms:created>
  <dcterms:modified xsi:type="dcterms:W3CDTF">2024-06-18T01:12:22Z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DD8FD33B469E4B0688EA72E14DC2265A</vt:lpwstr>
  </property>
  <property fmtid="{D5CDD505-2E9C-101B-9397-08002B2CF9AE}" pid="3" name="KSOProductBuildVer">
    <vt:lpwstr>2052-11.1.0.13703</vt:lpwstr>
  </property>
</Properties>
</file>