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罗山县国有企业负责人员2023年度薪酬情况表" sheetId="2" r:id="rId1"/>
    <sheet name="罗山县国有企业负责人员2023年度薪酬分配情况表" sheetId="3" r:id="rId2"/>
    <sheet name="罗山县国有企业负责人员2023年度福利性待遇收入情况表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<sst xmlns="http://schemas.openxmlformats.org/spreadsheetml/2006/main" count="129" uniqueCount="61">
  <si>
    <t>罗山县国有企业负责人员2023年度薪酬情况表</t>
  </si>
  <si>
    <t>姓名</t>
  </si>
  <si>
    <t>职务</t>
  </si>
  <si>
    <t>任职起止
时间</t>
  </si>
  <si>
    <t>2023年度应获得的税前报酬情况(单位：万元)</t>
  </si>
  <si>
    <t>是否在股东单
位或其他关联
方领取薪酬
(是/否)</t>
  </si>
  <si>
    <t>在关联方领
取的税前薪
酬总额
(万元)</t>
  </si>
  <si>
    <t>备注</t>
  </si>
  <si>
    <t>基本薪酬
(1)</t>
  </si>
  <si>
    <t>绩效年薪
(2)</t>
  </si>
  <si>
    <t>任期激励薪酬
(3)</t>
  </si>
  <si>
    <t>社会保险、
企业年金、
医疗保险及
住房公积金
的单位缴存
部分(4)</t>
  </si>
  <si>
    <t>其他货币性
收入(注明
具体项目并
分列)
(5)</t>
  </si>
  <si>
    <t>合计
(6)=(1)+(2)
+(3)+(4)+
(5)</t>
  </si>
  <si>
    <t>袁祖军</t>
  </si>
  <si>
    <t>董事长</t>
  </si>
  <si>
    <t>2023.01.01-2023.11.01</t>
  </si>
  <si>
    <t>否</t>
  </si>
  <si>
    <t>张晓翔</t>
  </si>
  <si>
    <t>总经理</t>
  </si>
  <si>
    <t>2023.01.01-2023.12.31</t>
  </si>
  <si>
    <t>胡新升</t>
  </si>
  <si>
    <t>监事长</t>
  </si>
  <si>
    <t>陈  俊</t>
  </si>
  <si>
    <t>副总经理</t>
  </si>
  <si>
    <t>王  伟</t>
  </si>
  <si>
    <r>
      <rPr>
        <sz val="8"/>
        <rFont val="SimSun"/>
        <charset val="134"/>
      </rPr>
      <t>负责人：殷晶晶 顾鹏                                填报人：杨璐一                               联系电话：2203101                                        2024</t>
    </r>
    <r>
      <rPr>
        <sz val="8"/>
        <rFont val="FangSong"/>
        <charset val="134"/>
      </rPr>
      <t>年</t>
    </r>
    <r>
      <rPr>
        <sz val="8"/>
        <rFont val="SimSun"/>
        <charset val="134"/>
      </rPr>
      <t>12</t>
    </r>
    <r>
      <rPr>
        <sz val="8"/>
        <rFont val="FangSong"/>
        <charset val="134"/>
      </rPr>
      <t>月 4日</t>
    </r>
  </si>
  <si>
    <t>罗山县国有企业负责人员2023年度薪酬分配情况表</t>
  </si>
  <si>
    <r>
      <rPr>
        <sz val="9"/>
        <rFont val="SimSun"/>
        <charset val="134"/>
      </rPr>
      <t>企业名称</t>
    </r>
  </si>
  <si>
    <r>
      <rPr>
        <sz val="9"/>
        <rFont val="SimSun"/>
        <charset val="134"/>
      </rPr>
      <t>负责人姓名</t>
    </r>
  </si>
  <si>
    <r>
      <rPr>
        <sz val="9"/>
        <rFont val="SimSun"/>
        <charset val="134"/>
      </rPr>
      <t>负责人职务</t>
    </r>
  </si>
  <si>
    <r>
      <rPr>
        <sz val="9"/>
        <rFont val="SimSun"/>
        <charset val="134"/>
      </rPr>
      <t>任命机构</t>
    </r>
  </si>
  <si>
    <r>
      <rPr>
        <sz val="9"/>
        <rFont val="SimSun"/>
        <charset val="134"/>
      </rPr>
      <t>2023年度企业负责人薪酬收入项目</t>
    </r>
  </si>
  <si>
    <t>2023年度企业负责人薪酬合计</t>
  </si>
  <si>
    <t>2022年度企业负责人薪酬合计</t>
  </si>
  <si>
    <r>
      <rPr>
        <sz val="9"/>
        <rFont val="SimSun"/>
        <charset val="134"/>
      </rPr>
      <t>备注</t>
    </r>
  </si>
  <si>
    <r>
      <rPr>
        <sz val="9"/>
        <rFont val="SimSun"/>
        <charset val="134"/>
      </rPr>
      <t>基本年薪</t>
    </r>
  </si>
  <si>
    <r>
      <rPr>
        <sz val="9"/>
        <rFont val="SimSun"/>
        <charset val="134"/>
      </rPr>
      <t>绩效年薪</t>
    </r>
  </si>
  <si>
    <r>
      <rPr>
        <sz val="9"/>
        <rFont val="SimSun"/>
        <charset val="134"/>
      </rPr>
      <t>任期激励收入</t>
    </r>
  </si>
  <si>
    <r>
      <rPr>
        <sz val="9"/>
        <rFont val="SimSun"/>
        <charset val="134"/>
      </rPr>
      <t xml:space="preserve">其他按国家
</t>
    </r>
    <r>
      <rPr>
        <sz val="9"/>
        <rFont val="SimSun"/>
        <charset val="134"/>
      </rPr>
      <t xml:space="preserve">和省规定领
</t>
    </r>
    <r>
      <rPr>
        <sz val="9"/>
        <rFont val="SimSun"/>
        <charset val="134"/>
      </rPr>
      <t>取的收入</t>
    </r>
  </si>
  <si>
    <r>
      <rPr>
        <sz val="9"/>
        <rFont val="SimSun"/>
        <charset val="134"/>
      </rPr>
      <t>金额</t>
    </r>
  </si>
  <si>
    <r>
      <rPr>
        <sz val="9"/>
        <rFont val="SimSun"/>
        <charset val="134"/>
      </rPr>
      <t>计发基数</t>
    </r>
  </si>
  <si>
    <r>
      <rPr>
        <sz val="9"/>
        <rFont val="SimSun"/>
        <charset val="134"/>
      </rPr>
      <t>应发金额</t>
    </r>
  </si>
  <si>
    <r>
      <rPr>
        <sz val="9"/>
        <rFont val="SimSun"/>
        <charset val="134"/>
      </rPr>
      <t xml:space="preserve">业绩考评
</t>
    </r>
    <r>
      <rPr>
        <sz val="9"/>
        <rFont val="SimSun"/>
        <charset val="134"/>
      </rPr>
      <t>系数</t>
    </r>
  </si>
  <si>
    <t>与上年同比增减幅
度 ( % )</t>
  </si>
  <si>
    <t>罗山县宝鑫发展投资有限责任公司</t>
  </si>
  <si>
    <t>县政府</t>
  </si>
  <si>
    <t>罗山县国有企业负责人员2023年度福利性待遇收入情况表</t>
  </si>
  <si>
    <t xml:space="preserve">                                                                                                                              单位：万元</t>
  </si>
  <si>
    <r>
      <rPr>
        <sz val="9"/>
        <rFont val="SimSun"/>
        <charset val="134"/>
      </rPr>
      <t>企业年金</t>
    </r>
  </si>
  <si>
    <r>
      <rPr>
        <sz val="9"/>
        <rFont val="SimSun"/>
        <charset val="134"/>
      </rPr>
      <t>补充医疗保险</t>
    </r>
  </si>
  <si>
    <r>
      <rPr>
        <sz val="9"/>
        <rFont val="SimSun"/>
        <charset val="134"/>
      </rPr>
      <t>住房公积金</t>
    </r>
  </si>
  <si>
    <r>
      <rPr>
        <sz val="9"/>
        <rFont val="SimSun"/>
        <charset val="134"/>
      </rPr>
      <t>基本养老保险</t>
    </r>
  </si>
  <si>
    <r>
      <rPr>
        <sz val="9"/>
        <rFont val="SimSun"/>
        <charset val="134"/>
      </rPr>
      <t>基本医疗保险</t>
    </r>
  </si>
  <si>
    <r>
      <rPr>
        <sz val="9"/>
        <rFont val="SimSun"/>
        <charset val="134"/>
      </rPr>
      <t xml:space="preserve">其他福利
</t>
    </r>
    <r>
      <rPr>
        <sz val="9"/>
        <rFont val="SimSun"/>
        <charset val="134"/>
      </rPr>
      <t>性收入</t>
    </r>
  </si>
  <si>
    <r>
      <rPr>
        <sz val="9"/>
        <rFont val="SimSun"/>
        <charset val="134"/>
      </rPr>
      <t xml:space="preserve">单位缴存
</t>
    </r>
    <r>
      <rPr>
        <sz val="9"/>
        <rFont val="SimSun"/>
        <charset val="134"/>
      </rPr>
      <t>金额</t>
    </r>
  </si>
  <si>
    <r>
      <rPr>
        <sz val="9"/>
        <rFont val="SimSun"/>
        <charset val="134"/>
      </rPr>
      <t>缴存基数</t>
    </r>
  </si>
  <si>
    <r>
      <rPr>
        <sz val="9"/>
        <rFont val="SimSun"/>
        <charset val="134"/>
      </rPr>
      <t xml:space="preserve">单位缴存
</t>
    </r>
    <r>
      <rPr>
        <sz val="9"/>
        <rFont val="SimSun"/>
        <charset val="134"/>
      </rPr>
      <t>比例</t>
    </r>
  </si>
  <si>
    <r>
      <rPr>
        <sz val="9"/>
        <rFont val="SimSun"/>
        <charset val="134"/>
      </rPr>
      <t xml:space="preserve">单位缴
</t>
    </r>
    <r>
      <rPr>
        <sz val="9"/>
        <rFont val="SimSun"/>
        <charset val="134"/>
      </rPr>
      <t>存比例</t>
    </r>
  </si>
  <si>
    <r>
      <rPr>
        <sz val="9"/>
        <rFont val="SimSun"/>
        <charset val="134"/>
      </rPr>
      <t>%</t>
    </r>
  </si>
  <si>
    <r>
      <rPr>
        <sz val="9"/>
        <color rgb="FF000000"/>
        <rFont val="FangSong"/>
        <charset val="134"/>
      </rPr>
      <t>负责人：殷晶晶 顾鹏                                填报人：杨璐一                               联系电话：2203101                                        2024</t>
    </r>
    <r>
      <rPr>
        <sz val="8"/>
        <rFont val="FangSong"/>
        <charset val="134"/>
      </rPr>
      <t>年</t>
    </r>
    <r>
      <rPr>
        <sz val="8"/>
        <rFont val="SimSun"/>
        <charset val="134"/>
      </rPr>
      <t>12</t>
    </r>
    <r>
      <rPr>
        <sz val="8"/>
        <rFont val="FangSong"/>
        <charset val="134"/>
      </rPr>
      <t>月 4日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</si>
</sst>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\ \ @"/>
  </numFmts>
  <fonts count="37">
    <font>
      <sz val="11"/>
      <color rgb="FF000000"/>
      <name val="Arial"/>
      <charset val="204"/>
    </font>
    <font>
      <b/>
      <sz val="12"/>
      <color rgb="FF000000"/>
      <name val="SimHei"/>
      <charset val="134"/>
    </font>
    <font>
      <b/>
      <sz val="16"/>
      <name val="SimSun"/>
      <charset val="134"/>
    </font>
    <font>
      <sz val="10"/>
      <name val="SimSu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204"/>
    </font>
    <font>
      <sz val="9"/>
      <color rgb="FF000000"/>
      <name val="FangSong"/>
      <charset val="134"/>
    </font>
    <font>
      <sz val="12"/>
      <name val="仿宋_GB2312"/>
      <charset val="134"/>
    </font>
    <font>
      <b/>
      <sz val="11"/>
      <color rgb="FF000000"/>
      <name val="SimHei"/>
      <charset val="134"/>
    </font>
    <font>
      <sz val="8"/>
      <name val="SimSun"/>
      <charset val="134"/>
    </font>
    <font>
      <sz val="9"/>
      <name val="SimSun"/>
      <charset val="134"/>
    </font>
    <font>
      <b/>
      <sz val="17"/>
      <name val="SimSun"/>
      <charset val="134"/>
    </font>
    <font>
      <sz val="12"/>
      <name val="SimSun"/>
      <charset val="134"/>
    </font>
    <font>
      <sz val="12"/>
      <color rgb="FF000000"/>
      <name val="Arial"/>
      <charset val="204"/>
    </font>
    <font>
      <sz val="12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4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177" fontId="0" fillId="0" borderId="1" xfId="0" applyNumberForma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center" wrapText="1" indent="2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left" vertical="top" wrapText="1"/>
    </xf>
    <xf numFmtId="0" fontId="10" fillId="0" borderId="0" xfId="0" applyNumberFormat="1" applyFont="1" applyFill="1" applyAlignment="1">
      <alignment horizontal="left" vertical="top" wrapText="1"/>
    </xf>
    <xf numFmtId="178" fontId="13" fillId="0" borderId="1" xfId="0" applyNumberFormat="1" applyFont="1" applyFill="1" applyBorder="1" applyAlignment="1">
      <alignment horizontal="left" vertical="center" wrapText="1" indent="1"/>
    </xf>
    <xf numFmtId="0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A2" sqref="A2:L2"/>
    </sheetView>
  </sheetViews>
  <sheetFormatPr defaultColWidth="9" defaultRowHeight="14.25"/>
  <cols>
    <col min="1" max="1" width="8.79166666666667" customWidth="1"/>
    <col min="2" max="3" width="10.25" customWidth="1"/>
    <col min="4" max="4" width="25.5" customWidth="1"/>
    <col min="5" max="5" width="19.5" customWidth="1"/>
    <col min="6" max="6" width="17.75" customWidth="1"/>
    <col min="7" max="7" width="11.875" customWidth="1"/>
    <col min="8" max="8" width="10.6583333333333" customWidth="1"/>
    <col min="9" max="9" width="17.125" customWidth="1"/>
    <col min="10" max="10" width="16.5" customWidth="1"/>
    <col min="11" max="11" width="15.75" customWidth="1"/>
    <col min="12" max="12" width="10.4583333333333" customWidth="1"/>
  </cols>
  <sheetData>
    <row r="1" ht="15" customHeight="1" spans="1:1">
      <c r="A1" s="1"/>
    </row>
    <row r="2" ht="21.75" customHeight="1" spans="1:12">
      <c r="A2" s="22" t="s">
        <v>0</v>
      </c>
      <c r="B2" s="22"/>
      <c r="C2" s="22"/>
      <c r="D2" s="23"/>
      <c r="E2" s="22"/>
      <c r="F2" s="22"/>
      <c r="G2" s="22"/>
      <c r="H2" s="22"/>
      <c r="I2" s="22"/>
      <c r="J2" s="22"/>
      <c r="K2" s="22"/>
      <c r="L2" s="22"/>
    </row>
    <row r="3" ht="84" customHeight="1" spans="1:12">
      <c r="A3" s="24" t="s">
        <v>1</v>
      </c>
      <c r="B3" s="24" t="s">
        <v>2</v>
      </c>
      <c r="C3" s="24" t="s">
        <v>3</v>
      </c>
      <c r="D3" s="24" t="s">
        <v>4</v>
      </c>
      <c r="E3" s="25"/>
      <c r="F3" s="25"/>
      <c r="G3" s="25"/>
      <c r="H3" s="25"/>
      <c r="I3" s="25"/>
      <c r="J3" s="24" t="s">
        <v>5</v>
      </c>
      <c r="K3" s="24" t="s">
        <v>6</v>
      </c>
      <c r="L3" s="30" t="s">
        <v>7</v>
      </c>
    </row>
    <row r="4" ht="105" customHeight="1" spans="1:12">
      <c r="A4" s="25"/>
      <c r="B4" s="25"/>
      <c r="C4" s="25"/>
      <c r="D4" s="24" t="s">
        <v>8</v>
      </c>
      <c r="E4" s="24" t="s">
        <v>9</v>
      </c>
      <c r="F4" s="24" t="s">
        <v>10</v>
      </c>
      <c r="G4" s="24" t="s">
        <v>11</v>
      </c>
      <c r="H4" s="24" t="s">
        <v>12</v>
      </c>
      <c r="I4" s="24" t="s">
        <v>13</v>
      </c>
      <c r="J4" s="25"/>
      <c r="K4" s="25"/>
      <c r="L4" s="31"/>
    </row>
    <row r="5" ht="47" customHeight="1" spans="1:12">
      <c r="A5" s="5" t="s">
        <v>14</v>
      </c>
      <c r="B5" s="5" t="s">
        <v>15</v>
      </c>
      <c r="C5" s="26" t="s">
        <v>16</v>
      </c>
      <c r="D5" s="27">
        <v>9</v>
      </c>
      <c r="E5" s="27">
        <v>8.74</v>
      </c>
      <c r="F5" s="25">
        <v>0</v>
      </c>
      <c r="G5" s="27">
        <v>2.03</v>
      </c>
      <c r="H5" s="25">
        <v>0</v>
      </c>
      <c r="I5" s="25">
        <f>D5+E5+F5+G5+H5</f>
        <v>19.77</v>
      </c>
      <c r="J5" s="32" t="s">
        <v>17</v>
      </c>
      <c r="K5" s="25">
        <v>0</v>
      </c>
      <c r="L5" s="25"/>
    </row>
    <row r="6" ht="49" customHeight="1" spans="1:12">
      <c r="A6" s="5" t="s">
        <v>18</v>
      </c>
      <c r="B6" s="5" t="s">
        <v>19</v>
      </c>
      <c r="C6" s="26" t="s">
        <v>20</v>
      </c>
      <c r="D6" s="27">
        <v>11.4</v>
      </c>
      <c r="E6" s="27">
        <v>11.07</v>
      </c>
      <c r="F6" s="25">
        <v>0</v>
      </c>
      <c r="G6" s="27">
        <v>3.82</v>
      </c>
      <c r="H6" s="25">
        <v>0</v>
      </c>
      <c r="I6" s="25">
        <f>D6+E6+F6+G6+H6</f>
        <v>26.29</v>
      </c>
      <c r="J6" s="25" t="s">
        <v>17</v>
      </c>
      <c r="K6" s="25">
        <v>0</v>
      </c>
      <c r="L6" s="25"/>
    </row>
    <row r="7" ht="49" customHeight="1" spans="1:12">
      <c r="A7" s="5" t="s">
        <v>21</v>
      </c>
      <c r="B7" s="5" t="s">
        <v>22</v>
      </c>
      <c r="C7" s="26" t="s">
        <v>20</v>
      </c>
      <c r="D7" s="27">
        <v>10.8</v>
      </c>
      <c r="E7" s="27">
        <v>10.49</v>
      </c>
      <c r="F7" s="25">
        <v>0</v>
      </c>
      <c r="G7" s="27">
        <v>2.44</v>
      </c>
      <c r="H7" s="25">
        <v>0</v>
      </c>
      <c r="I7" s="25">
        <f>D7+E7+F7+G7+H7</f>
        <v>23.73</v>
      </c>
      <c r="J7" s="25" t="s">
        <v>17</v>
      </c>
      <c r="K7" s="25">
        <v>0</v>
      </c>
      <c r="L7" s="25"/>
    </row>
    <row r="8" ht="49" customHeight="1" spans="1:12">
      <c r="A8" s="5" t="s">
        <v>23</v>
      </c>
      <c r="B8" s="5" t="s">
        <v>24</v>
      </c>
      <c r="C8" s="26" t="s">
        <v>20</v>
      </c>
      <c r="D8" s="27">
        <v>10.2</v>
      </c>
      <c r="E8" s="27">
        <v>9.91</v>
      </c>
      <c r="F8" s="25">
        <v>0</v>
      </c>
      <c r="G8" s="27">
        <v>3.52</v>
      </c>
      <c r="H8" s="25">
        <v>0</v>
      </c>
      <c r="I8" s="25">
        <f>D8+E8+F8+G8+H8</f>
        <v>23.63</v>
      </c>
      <c r="J8" s="25" t="s">
        <v>17</v>
      </c>
      <c r="K8" s="25">
        <v>0</v>
      </c>
      <c r="L8" s="25"/>
    </row>
    <row r="9" ht="49" customHeight="1" spans="1:12">
      <c r="A9" s="5" t="s">
        <v>25</v>
      </c>
      <c r="B9" s="5" t="s">
        <v>24</v>
      </c>
      <c r="C9" s="26" t="s">
        <v>20</v>
      </c>
      <c r="D9" s="27">
        <v>10.2</v>
      </c>
      <c r="E9" s="27">
        <v>9.91</v>
      </c>
      <c r="F9" s="25">
        <v>0</v>
      </c>
      <c r="G9" s="27">
        <v>1.71</v>
      </c>
      <c r="H9" s="25">
        <v>0</v>
      </c>
      <c r="I9" s="25">
        <f>D9+E9+F9+G9+H9</f>
        <v>21.82</v>
      </c>
      <c r="J9" s="25" t="s">
        <v>17</v>
      </c>
      <c r="K9" s="25">
        <v>0</v>
      </c>
      <c r="L9" s="25"/>
    </row>
    <row r="10" ht="49" customHeight="1" spans="1:1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>
      <c r="A11" s="29" t="s">
        <v>26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3"/>
      <c r="N11" s="33"/>
      <c r="O11" s="33"/>
    </row>
  </sheetData>
  <mergeCells count="10">
    <mergeCell ref="A1:B1"/>
    <mergeCell ref="A2:L2"/>
    <mergeCell ref="D3:I3"/>
    <mergeCell ref="A11:L11"/>
    <mergeCell ref="A3:A4"/>
    <mergeCell ref="B3:B4"/>
    <mergeCell ref="C3:C4"/>
    <mergeCell ref="J3:J4"/>
    <mergeCell ref="K3:K4"/>
    <mergeCell ref="L3:L4"/>
  </mergeCells>
  <pageMargins left="0.7" right="0.7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selection activeCell="A17" sqref="A17:O17"/>
    </sheetView>
  </sheetViews>
  <sheetFormatPr defaultColWidth="9" defaultRowHeight="14.25"/>
  <cols>
    <col min="1" max="1" width="20" customWidth="1"/>
    <col min="2" max="2" width="10.6" customWidth="1"/>
    <col min="3" max="3" width="10.4083333333333" customWidth="1"/>
    <col min="4" max="4" width="7.96666666666667" customWidth="1"/>
    <col min="5" max="5" width="7.75" customWidth="1"/>
    <col min="6" max="6" width="8.81666666666667" customWidth="1"/>
    <col min="7" max="7" width="8.8" customWidth="1"/>
    <col min="8" max="8" width="8.10833333333333" customWidth="1"/>
    <col min="9" max="9" width="8.66666666666667" customWidth="1"/>
    <col min="10" max="10" width="12.3666666666667" customWidth="1"/>
    <col min="11" max="11" width="10.8333333333333" customWidth="1"/>
    <col min="12" max="12" width="8.08333333333333" customWidth="1"/>
    <col min="13" max="13" width="20.625" customWidth="1"/>
    <col min="14" max="14" width="16.875" hidden="1" customWidth="1"/>
    <col min="15" max="15" width="16.875" customWidth="1"/>
  </cols>
  <sheetData>
    <row r="1" ht="13.5" customHeight="1" spans="1:1">
      <c r="A1" s="14"/>
    </row>
    <row r="2" ht="21" customHeight="1" spans="4:4">
      <c r="D2" s="15" t="s">
        <v>27</v>
      </c>
    </row>
    <row r="3" ht="12" customHeight="1" spans="1:15">
      <c r="A3" s="4" t="s">
        <v>28</v>
      </c>
      <c r="B3" s="4" t="s">
        <v>29</v>
      </c>
      <c r="C3" s="4" t="s">
        <v>30</v>
      </c>
      <c r="D3" s="4" t="s">
        <v>31</v>
      </c>
      <c r="E3" s="4" t="s">
        <v>32</v>
      </c>
      <c r="F3" s="5"/>
      <c r="G3" s="5"/>
      <c r="H3" s="5"/>
      <c r="I3" s="5"/>
      <c r="J3" s="5"/>
      <c r="K3" s="5"/>
      <c r="L3" s="19" t="s">
        <v>33</v>
      </c>
      <c r="M3" s="5"/>
      <c r="N3" s="20" t="s">
        <v>34</v>
      </c>
      <c r="O3" s="4" t="s">
        <v>35</v>
      </c>
    </row>
    <row r="4" ht="22.5" customHeight="1" spans="1:15">
      <c r="A4" s="5"/>
      <c r="B4" s="5"/>
      <c r="C4" s="5"/>
      <c r="D4" s="5"/>
      <c r="E4" s="4" t="s">
        <v>36</v>
      </c>
      <c r="F4" s="5"/>
      <c r="G4" s="4" t="s">
        <v>37</v>
      </c>
      <c r="H4" s="5"/>
      <c r="I4" s="5"/>
      <c r="J4" s="4" t="s">
        <v>38</v>
      </c>
      <c r="K4" s="4" t="s">
        <v>39</v>
      </c>
      <c r="L4" s="5"/>
      <c r="M4" s="5"/>
      <c r="N4" s="21"/>
      <c r="O4" s="5"/>
    </row>
    <row r="5" ht="44.5" customHeight="1" spans="1:15">
      <c r="A5" s="5"/>
      <c r="B5" s="5"/>
      <c r="C5" s="5"/>
      <c r="D5" s="5"/>
      <c r="E5" s="4" t="s">
        <v>40</v>
      </c>
      <c r="F5" s="4" t="s">
        <v>41</v>
      </c>
      <c r="G5" s="4" t="s">
        <v>42</v>
      </c>
      <c r="H5" s="4" t="s">
        <v>41</v>
      </c>
      <c r="I5" s="4" t="s">
        <v>43</v>
      </c>
      <c r="J5" s="4" t="s">
        <v>40</v>
      </c>
      <c r="K5" s="5"/>
      <c r="L5" s="4" t="s">
        <v>40</v>
      </c>
      <c r="M5" s="19" t="s">
        <v>44</v>
      </c>
      <c r="N5" s="5"/>
      <c r="O5" s="5"/>
    </row>
    <row r="6" ht="15" customHeight="1" spans="1:15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/>
      <c r="O6" s="16">
        <v>14</v>
      </c>
    </row>
    <row r="7" ht="33.5" customHeight="1" spans="1:15">
      <c r="A7" s="17" t="s">
        <v>45</v>
      </c>
      <c r="B7" s="5" t="s">
        <v>14</v>
      </c>
      <c r="C7" s="5" t="s">
        <v>15</v>
      </c>
      <c r="D7" s="8" t="s">
        <v>46</v>
      </c>
      <c r="E7" s="5">
        <v>9</v>
      </c>
      <c r="F7" s="5">
        <v>15</v>
      </c>
      <c r="G7" s="5">
        <v>8.74</v>
      </c>
      <c r="H7" s="5">
        <v>15</v>
      </c>
      <c r="I7" s="5">
        <v>77.7</v>
      </c>
      <c r="J7" s="5">
        <v>0</v>
      </c>
      <c r="K7" s="5">
        <v>0</v>
      </c>
      <c r="L7" s="5">
        <f>E7+G7</f>
        <v>17.74</v>
      </c>
      <c r="M7" s="12">
        <f>(L7-N7)/(N7*100%)</f>
        <v>-0.22465034965035</v>
      </c>
      <c r="N7" s="5">
        <v>22.88</v>
      </c>
      <c r="O7" s="5"/>
    </row>
    <row r="8" ht="34.5" customHeight="1" spans="1:15">
      <c r="A8" s="17" t="s">
        <v>45</v>
      </c>
      <c r="B8" s="5" t="s">
        <v>18</v>
      </c>
      <c r="C8" s="5" t="s">
        <v>19</v>
      </c>
      <c r="D8" s="8" t="s">
        <v>46</v>
      </c>
      <c r="E8" s="5">
        <v>11.4</v>
      </c>
      <c r="F8" s="5">
        <v>14.25</v>
      </c>
      <c r="G8" s="5">
        <v>11.07</v>
      </c>
      <c r="H8" s="5">
        <v>14.25</v>
      </c>
      <c r="I8" s="5">
        <v>77.7</v>
      </c>
      <c r="J8" s="5">
        <v>0</v>
      </c>
      <c r="K8" s="5">
        <v>0</v>
      </c>
      <c r="L8" s="5">
        <f>E8+G8</f>
        <v>22.47</v>
      </c>
      <c r="M8" s="12">
        <f>(L8-N8)/(N8*100%)</f>
        <v>0.0345303867403315</v>
      </c>
      <c r="N8" s="5">
        <v>21.72</v>
      </c>
      <c r="O8" s="5"/>
    </row>
    <row r="9" ht="33" customHeight="1" spans="1:15">
      <c r="A9" s="17" t="s">
        <v>45</v>
      </c>
      <c r="B9" s="5" t="s">
        <v>21</v>
      </c>
      <c r="C9" s="5" t="s">
        <v>22</v>
      </c>
      <c r="D9" s="8" t="s">
        <v>46</v>
      </c>
      <c r="E9" s="5">
        <v>10.8</v>
      </c>
      <c r="F9" s="5">
        <v>13.5</v>
      </c>
      <c r="G9" s="5">
        <v>10.49</v>
      </c>
      <c r="H9" s="5">
        <v>13.5</v>
      </c>
      <c r="I9" s="5">
        <v>77.7</v>
      </c>
      <c r="J9" s="5">
        <v>0</v>
      </c>
      <c r="K9" s="5">
        <v>0</v>
      </c>
      <c r="L9" s="5">
        <f>E9+G9</f>
        <v>21.29</v>
      </c>
      <c r="M9" s="12">
        <f>(L9-N9)/(N9*100%)</f>
        <v>0.467263955892488</v>
      </c>
      <c r="N9" s="5">
        <v>14.51</v>
      </c>
      <c r="O9" s="5"/>
    </row>
    <row r="10" ht="34.5" customHeight="1" spans="1:15">
      <c r="A10" s="17" t="s">
        <v>45</v>
      </c>
      <c r="B10" s="5" t="s">
        <v>23</v>
      </c>
      <c r="C10" s="5" t="s">
        <v>24</v>
      </c>
      <c r="D10" s="8" t="s">
        <v>46</v>
      </c>
      <c r="E10" s="5">
        <v>10.2</v>
      </c>
      <c r="F10" s="5">
        <v>12.75</v>
      </c>
      <c r="G10" s="5">
        <v>9.91</v>
      </c>
      <c r="H10" s="5">
        <v>12.75</v>
      </c>
      <c r="I10" s="5">
        <v>77.7</v>
      </c>
      <c r="J10" s="5">
        <v>0</v>
      </c>
      <c r="K10" s="5">
        <v>0</v>
      </c>
      <c r="L10" s="5">
        <f>E10+G10</f>
        <v>20.11</v>
      </c>
      <c r="M10" s="12">
        <f>(L10-N10)/(N10*100%)</f>
        <v>-0.0496219281663516</v>
      </c>
      <c r="N10" s="12">
        <v>21.16</v>
      </c>
      <c r="O10" s="5"/>
    </row>
    <row r="11" ht="34" customHeight="1" spans="1:15">
      <c r="A11" s="17" t="s">
        <v>45</v>
      </c>
      <c r="B11" s="5" t="s">
        <v>25</v>
      </c>
      <c r="C11" s="5" t="s">
        <v>24</v>
      </c>
      <c r="D11" s="8" t="s">
        <v>46</v>
      </c>
      <c r="E11" s="5">
        <v>10.2</v>
      </c>
      <c r="F11" s="5">
        <v>12.75</v>
      </c>
      <c r="G11" s="5">
        <v>9.91</v>
      </c>
      <c r="H11" s="5">
        <v>12.75</v>
      </c>
      <c r="I11" s="5">
        <v>77.7</v>
      </c>
      <c r="J11" s="5">
        <v>0</v>
      </c>
      <c r="K11" s="5">
        <v>0</v>
      </c>
      <c r="L11" s="5">
        <f>E11+G11</f>
        <v>20.11</v>
      </c>
      <c r="M11" s="12">
        <f>(L11-N11)/(N11*100%)</f>
        <v>3.58086560364465</v>
      </c>
      <c r="N11" s="5">
        <v>4.39</v>
      </c>
      <c r="O11" s="5"/>
    </row>
    <row r="12" ht="33.5" customHeight="1" spans="1: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34" customHeight="1" spans="1: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33" customHeight="1" spans="1: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34.5" customHeight="1" spans="1: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33.25" customHeight="1" spans="1: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14.1" customHeight="1" spans="1:1">
      <c r="A17" s="18" t="s">
        <v>26</v>
      </c>
    </row>
  </sheetData>
  <mergeCells count="15">
    <mergeCell ref="A1:O1"/>
    <mergeCell ref="A2:C2"/>
    <mergeCell ref="D2:O2"/>
    <mergeCell ref="E3:K3"/>
    <mergeCell ref="E4:F4"/>
    <mergeCell ref="G4:I4"/>
    <mergeCell ref="A17:O17"/>
    <mergeCell ref="A3:A5"/>
    <mergeCell ref="B3:B5"/>
    <mergeCell ref="C3:C5"/>
    <mergeCell ref="D3:D5"/>
    <mergeCell ref="K4:K5"/>
    <mergeCell ref="N3:N4"/>
    <mergeCell ref="O3:O5"/>
    <mergeCell ref="L3:M4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workbookViewId="0">
      <selection activeCell="A18" sqref="A18:S18"/>
    </sheetView>
  </sheetViews>
  <sheetFormatPr defaultColWidth="9" defaultRowHeight="14.25"/>
  <cols>
    <col min="1" max="1" width="27.125" customWidth="1"/>
    <col min="2" max="3" width="10.8333333333333" customWidth="1"/>
    <col min="4" max="4" width="7.96666666666667" customWidth="1"/>
    <col min="5" max="5" width="7.56666666666667" customWidth="1"/>
    <col min="6" max="6" width="8.53333333333333" customWidth="1"/>
    <col min="7" max="7" width="8.54166666666667" customWidth="1"/>
    <col min="8" max="8" width="8.53333333333333" customWidth="1"/>
    <col min="9" max="9" width="8.625" customWidth="1"/>
    <col min="10" max="10" width="7.56666666666667" customWidth="1"/>
    <col min="11" max="11" width="8.38333333333333" customWidth="1"/>
    <col min="12" max="12" width="8.55" customWidth="1"/>
    <col min="13" max="13" width="7.56666666666667" customWidth="1"/>
    <col min="14" max="14" width="7.78333333333333" customWidth="1"/>
    <col min="15" max="15" width="6.18333333333333" customWidth="1"/>
    <col min="16" max="16" width="7.58333333333333" customWidth="1"/>
    <col min="17" max="17" width="8.53333333333333" customWidth="1"/>
    <col min="18" max="18" width="8.54166666666667" customWidth="1"/>
    <col min="19" max="19" width="10.875" customWidth="1"/>
  </cols>
  <sheetData>
    <row r="1" ht="15" customHeight="1" spans="1:1">
      <c r="A1" s="1"/>
    </row>
    <row r="2" ht="21" customHeight="1" spans="5:5">
      <c r="E2" s="2" t="s">
        <v>47</v>
      </c>
    </row>
    <row r="3" ht="12.75" customHeight="1" spans="1:1">
      <c r="A3" s="3" t="s">
        <v>48</v>
      </c>
    </row>
    <row r="4" ht="18.75" customHeight="1" spans="1:19">
      <c r="A4" s="4" t="s">
        <v>28</v>
      </c>
      <c r="B4" s="4" t="s">
        <v>29</v>
      </c>
      <c r="C4" s="4" t="s">
        <v>30</v>
      </c>
      <c r="D4" s="4" t="s">
        <v>31</v>
      </c>
      <c r="E4" s="4" t="s">
        <v>49</v>
      </c>
      <c r="F4" s="5"/>
      <c r="G4" s="5"/>
      <c r="H4" s="4" t="s">
        <v>50</v>
      </c>
      <c r="I4" s="5"/>
      <c r="J4" s="4" t="s">
        <v>51</v>
      </c>
      <c r="K4" s="5"/>
      <c r="L4" s="5"/>
      <c r="M4" s="4" t="s">
        <v>52</v>
      </c>
      <c r="N4" s="5"/>
      <c r="O4" s="5"/>
      <c r="P4" s="4" t="s">
        <v>53</v>
      </c>
      <c r="Q4" s="5"/>
      <c r="R4" s="5"/>
      <c r="S4" s="4" t="s">
        <v>54</v>
      </c>
    </row>
    <row r="5" ht="24" customHeight="1" spans="1:19">
      <c r="A5" s="5"/>
      <c r="B5" s="5"/>
      <c r="C5" s="5"/>
      <c r="D5" s="5"/>
      <c r="E5" s="4" t="s">
        <v>55</v>
      </c>
      <c r="F5" s="4" t="s">
        <v>56</v>
      </c>
      <c r="G5" s="6" t="s">
        <v>57</v>
      </c>
      <c r="H5" s="4" t="s">
        <v>56</v>
      </c>
      <c r="I5" s="6" t="s">
        <v>57</v>
      </c>
      <c r="J5" s="4" t="s">
        <v>55</v>
      </c>
      <c r="K5" s="4" t="s">
        <v>56</v>
      </c>
      <c r="L5" s="6" t="s">
        <v>57</v>
      </c>
      <c r="M5" s="4" t="s">
        <v>55</v>
      </c>
      <c r="N5" s="4" t="s">
        <v>56</v>
      </c>
      <c r="O5" s="4" t="s">
        <v>58</v>
      </c>
      <c r="P5" s="4" t="s">
        <v>55</v>
      </c>
      <c r="Q5" s="4" t="s">
        <v>56</v>
      </c>
      <c r="R5" s="4" t="s">
        <v>57</v>
      </c>
      <c r="S5" s="5"/>
    </row>
    <row r="6" ht="12" customHeight="1" spans="1:19">
      <c r="A6" s="5"/>
      <c r="B6" s="5"/>
      <c r="C6" s="5"/>
      <c r="D6" s="5"/>
      <c r="E6" s="5"/>
      <c r="F6" s="5"/>
      <c r="G6" s="6" t="s">
        <v>59</v>
      </c>
      <c r="H6" s="5"/>
      <c r="I6" s="6" t="s">
        <v>59</v>
      </c>
      <c r="J6" s="5"/>
      <c r="K6" s="5"/>
      <c r="L6" s="6" t="s">
        <v>59</v>
      </c>
      <c r="M6" s="5"/>
      <c r="N6" s="5"/>
      <c r="O6" s="6" t="s">
        <v>59</v>
      </c>
      <c r="P6" s="5"/>
      <c r="Q6" s="5"/>
      <c r="R6" s="6" t="s">
        <v>59</v>
      </c>
      <c r="S6" s="5"/>
    </row>
    <row r="7" ht="38" customHeight="1" spans="1:19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</row>
    <row r="8" ht="38" customHeight="1" spans="1:19">
      <c r="A8" s="5" t="s">
        <v>45</v>
      </c>
      <c r="B8" s="5" t="s">
        <v>14</v>
      </c>
      <c r="C8" s="5" t="s">
        <v>15</v>
      </c>
      <c r="D8" s="8" t="s">
        <v>46</v>
      </c>
      <c r="E8" s="5">
        <v>0</v>
      </c>
      <c r="F8" s="5">
        <v>0</v>
      </c>
      <c r="G8" s="9">
        <v>0</v>
      </c>
      <c r="H8" s="5">
        <v>0</v>
      </c>
      <c r="I8" s="9">
        <v>0</v>
      </c>
      <c r="J8" s="5">
        <v>0.68</v>
      </c>
      <c r="K8" s="5">
        <v>5.69</v>
      </c>
      <c r="L8" s="9">
        <v>0.12</v>
      </c>
      <c r="M8" s="5">
        <v>0.97</v>
      </c>
      <c r="N8" s="5">
        <v>5.69</v>
      </c>
      <c r="O8" s="9">
        <v>0.17</v>
      </c>
      <c r="P8" s="5">
        <v>0.37</v>
      </c>
      <c r="Q8" s="5">
        <v>5.69</v>
      </c>
      <c r="R8" s="13">
        <v>0.065</v>
      </c>
      <c r="S8" s="5">
        <v>0</v>
      </c>
    </row>
    <row r="9" ht="38" customHeight="1" spans="1:19">
      <c r="A9" s="5" t="s">
        <v>45</v>
      </c>
      <c r="B9" s="5" t="s">
        <v>18</v>
      </c>
      <c r="C9" s="5" t="s">
        <v>19</v>
      </c>
      <c r="D9" s="8" t="s">
        <v>46</v>
      </c>
      <c r="E9" s="5">
        <v>0</v>
      </c>
      <c r="F9" s="5">
        <v>0</v>
      </c>
      <c r="G9" s="9">
        <v>0</v>
      </c>
      <c r="H9" s="5">
        <v>0</v>
      </c>
      <c r="I9" s="9">
        <v>0</v>
      </c>
      <c r="J9" s="12">
        <v>1.3</v>
      </c>
      <c r="K9" s="5">
        <v>10.8</v>
      </c>
      <c r="L9" s="9">
        <v>0.12</v>
      </c>
      <c r="M9" s="5">
        <v>1.81</v>
      </c>
      <c r="N9" s="5">
        <v>10.8</v>
      </c>
      <c r="O9" s="9">
        <v>0.16</v>
      </c>
      <c r="P9" s="12">
        <v>0.7</v>
      </c>
      <c r="Q9" s="5">
        <v>10.8</v>
      </c>
      <c r="R9" s="13">
        <v>0.065</v>
      </c>
      <c r="S9" s="5">
        <v>0</v>
      </c>
    </row>
    <row r="10" ht="38" customHeight="1" spans="1:19">
      <c r="A10" s="5" t="s">
        <v>45</v>
      </c>
      <c r="B10" s="5" t="s">
        <v>21</v>
      </c>
      <c r="C10" s="5" t="s">
        <v>22</v>
      </c>
      <c r="D10" s="8" t="s">
        <v>46</v>
      </c>
      <c r="E10" s="5">
        <v>0</v>
      </c>
      <c r="F10" s="5">
        <v>0</v>
      </c>
      <c r="G10" s="9">
        <v>0</v>
      </c>
      <c r="H10" s="5">
        <v>0</v>
      </c>
      <c r="I10" s="9">
        <v>0</v>
      </c>
      <c r="J10" s="5">
        <v>0.82</v>
      </c>
      <c r="K10" s="5">
        <v>6.83</v>
      </c>
      <c r="L10" s="9">
        <v>0.12</v>
      </c>
      <c r="M10" s="5">
        <v>1.16</v>
      </c>
      <c r="N10" s="5">
        <v>6.83</v>
      </c>
      <c r="O10" s="9">
        <v>0.16</v>
      </c>
      <c r="P10" s="5">
        <v>0.44</v>
      </c>
      <c r="Q10" s="5">
        <v>6.83</v>
      </c>
      <c r="R10" s="13">
        <v>0.065</v>
      </c>
      <c r="S10" s="5">
        <v>0</v>
      </c>
    </row>
    <row r="11" ht="38" customHeight="1" spans="1:19">
      <c r="A11" s="5" t="s">
        <v>45</v>
      </c>
      <c r="B11" s="5" t="s">
        <v>23</v>
      </c>
      <c r="C11" s="5" t="s">
        <v>24</v>
      </c>
      <c r="D11" s="8" t="s">
        <v>46</v>
      </c>
      <c r="E11" s="5">
        <v>0</v>
      </c>
      <c r="F11" s="5">
        <v>0</v>
      </c>
      <c r="G11" s="9">
        <v>0</v>
      </c>
      <c r="H11" s="5">
        <v>0</v>
      </c>
      <c r="I11" s="9">
        <v>0</v>
      </c>
      <c r="J11" s="5">
        <v>1.24</v>
      </c>
      <c r="K11" s="5">
        <v>10.3</v>
      </c>
      <c r="L11" s="9">
        <v>0.12</v>
      </c>
      <c r="M11" s="5">
        <v>1.63</v>
      </c>
      <c r="N11" s="5">
        <v>10.3</v>
      </c>
      <c r="O11" s="9">
        <v>0.16</v>
      </c>
      <c r="P11" s="5">
        <v>0.66</v>
      </c>
      <c r="Q11" s="5">
        <v>10.3</v>
      </c>
      <c r="R11" s="13">
        <v>0.065</v>
      </c>
      <c r="S11" s="5">
        <v>0</v>
      </c>
    </row>
    <row r="12" ht="38" customHeight="1" spans="1:19">
      <c r="A12" s="5" t="s">
        <v>45</v>
      </c>
      <c r="B12" s="5" t="s">
        <v>25</v>
      </c>
      <c r="C12" s="5" t="s">
        <v>24</v>
      </c>
      <c r="D12" s="8" t="s">
        <v>46</v>
      </c>
      <c r="E12" s="5">
        <v>0</v>
      </c>
      <c r="F12" s="5">
        <v>0</v>
      </c>
      <c r="G12" s="9">
        <v>0</v>
      </c>
      <c r="H12" s="5">
        <v>0</v>
      </c>
      <c r="I12" s="9">
        <v>0</v>
      </c>
      <c r="J12" s="5">
        <v>0.66</v>
      </c>
      <c r="K12" s="5">
        <v>5.5</v>
      </c>
      <c r="L12" s="9">
        <v>0.12</v>
      </c>
      <c r="M12" s="5">
        <v>0.78</v>
      </c>
      <c r="N12" s="5">
        <v>5.5</v>
      </c>
      <c r="O12" s="9">
        <v>0.14</v>
      </c>
      <c r="P12" s="12">
        <v>0.3</v>
      </c>
      <c r="Q12" s="5">
        <v>5.5</v>
      </c>
      <c r="R12" s="13">
        <v>0.065</v>
      </c>
      <c r="S12" s="5">
        <v>0</v>
      </c>
    </row>
    <row r="13" ht="38" customHeight="1" spans="1:19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5"/>
      <c r="Q13" s="10"/>
      <c r="R13" s="10"/>
      <c r="S13" s="10"/>
    </row>
    <row r="14" ht="38" customHeight="1" spans="1:19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ht="38" customHeight="1" spans="1:19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ht="38" customHeight="1" spans="1:19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ht="38" customHeight="1" spans="1:19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ht="16.5" customHeight="1" spans="1:1">
      <c r="A18" s="11" t="s">
        <v>60</v>
      </c>
    </row>
  </sheetData>
  <mergeCells count="24">
    <mergeCell ref="A1:S1"/>
    <mergeCell ref="A2:D2"/>
    <mergeCell ref="E2:S2"/>
    <mergeCell ref="A3:S3"/>
    <mergeCell ref="E4:G4"/>
    <mergeCell ref="H4:I4"/>
    <mergeCell ref="J4:L4"/>
    <mergeCell ref="M4:O4"/>
    <mergeCell ref="P4:R4"/>
    <mergeCell ref="A18:S18"/>
    <mergeCell ref="A4:A6"/>
    <mergeCell ref="B4:B6"/>
    <mergeCell ref="C4:C6"/>
    <mergeCell ref="D4:D6"/>
    <mergeCell ref="E5:E6"/>
    <mergeCell ref="F5:F6"/>
    <mergeCell ref="H5:H6"/>
    <mergeCell ref="J5:J6"/>
    <mergeCell ref="K5:K6"/>
    <mergeCell ref="M5:M6"/>
    <mergeCell ref="N5:N6"/>
    <mergeCell ref="P5:P6"/>
    <mergeCell ref="Q5:Q6"/>
    <mergeCell ref="S4:S6"/>
  </mergeCells>
  <pageMargins left="0.7" right="0.7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罗山县国有企业负责人员2023年度薪酬情况表</vt:lpstr>
      <vt:lpstr>罗山县国有企业负责人员2023年度薪酬分配情况表</vt:lpstr>
      <vt:lpstr>罗山县国有企业负责人员2023年度福利性待遇收入情况表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宝鑫发投公司</cp:lastModifiedBy>
  <dcterms:created xsi:type="dcterms:W3CDTF">2024-12-02T15:49:00Z</dcterms:created>
  <dcterms:modified xsi:type="dcterms:W3CDTF">2024-12-04T01:14:25Z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2024-12-02T07:49:38Z</vt:filetime>
  </property>
  <property fmtid="{D5CDD505-2E9C-101B-9397-08002B2CF9AE}" pid="4" name="UsrData">
    <vt:lpwstr>674d668ee9f72c001f844c51wl</vt:lpwstr>
  </property>
  <property fmtid="{D5CDD505-2E9C-101B-9397-08002B2CF9AE}" pid="5" name="ICV">
    <vt:lpwstr>886778A3C0FC4EEFB6FF5DE4DFBFAD14_13</vt:lpwstr>
  </property>
  <property fmtid="{D5CDD505-2E9C-101B-9397-08002B2CF9AE}" pid="6" name="KSOProductBuildVer">
    <vt:lpwstr>2052-12.1.0.18912</vt:lpwstr>
  </property>
</Properties>
</file>