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1" sheetId="1" r:id="rId1"/>
  </sheets>
  <definedNames>
    <definedName name="_xlnm._FilterDatabase" localSheetId="0" hidden="1">Sheet1!$A$2:$K$43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<sst xmlns="http://schemas.openxmlformats.org/spreadsheetml/2006/main" count="355" uniqueCount="214">
  <si>
    <t>罗山县2025年巩固拓展脱贫攻坚成果和乡村振兴项目库</t>
  </si>
  <si>
    <t>序号</t>
  </si>
  <si>
    <t>项目名称</t>
  </si>
  <si>
    <t>项目类型</t>
  </si>
  <si>
    <t>建设性质</t>
  </si>
  <si>
    <t>实施地点</t>
  </si>
  <si>
    <t>建设内容</t>
  </si>
  <si>
    <t>资金规模
（万元）</t>
  </si>
  <si>
    <t>预期绩效目标</t>
  </si>
  <si>
    <t>联农带农机制</t>
  </si>
  <si>
    <t>实施期限</t>
  </si>
  <si>
    <t>责任单位</t>
  </si>
  <si>
    <t>总资金</t>
  </si>
  <si>
    <t>非产业类（15个）</t>
  </si>
  <si>
    <t>2025年罗山县脱贫户及三类户爱心服务岗位项目</t>
  </si>
  <si>
    <t>就业创业</t>
  </si>
  <si>
    <t>新建</t>
  </si>
  <si>
    <t>20个乡镇（街道）各村（社区）</t>
  </si>
  <si>
    <t>2025年安排罗山县衔接资金800万元,用于全县1333名低收入脱贫户及监测户1月至12月低收入脱贫户及监测户爱心服务岗位补贴。</t>
  </si>
  <si>
    <t>补齐短板，促增收，努力使2025年脱贫户及三类户家中符合条件的，确保每户一岗，实现就近就业增收，切实巩固拓展脱贫攻坚成果。</t>
  </si>
  <si>
    <t>为符合条件脱贫户及三类户，提供爱心服务岗位，增加其收入。</t>
  </si>
  <si>
    <t>2025.1-2025.11</t>
  </si>
  <si>
    <t>县农业农村局</t>
  </si>
  <si>
    <t>2025年罗山县脱贫户及三类户劳动力外出务工交通费补助项目</t>
  </si>
  <si>
    <t>对全县脱贫劳动力省外务工或在省内市外就业一次性交通往返补助，每人200元。</t>
  </si>
  <si>
    <t>通过落实脱贫劳动力省外务工或在省内市外就业一次性交通往返补助政策，减少交通费用，从而提高脱贫劳动力外出务工积极性，激发脱贫群众内生动力。</t>
  </si>
  <si>
    <t>拓宽就业门路</t>
  </si>
  <si>
    <t>2025年农村生活垃圾治理项目</t>
  </si>
  <si>
    <t>人居环境整治项目</t>
  </si>
  <si>
    <t>续建</t>
  </si>
  <si>
    <t>全县17个乡镇、3个街道（县城建成区）以外区域</t>
  </si>
  <si>
    <t>对全县17个乡镇、3个街道（县城建成区）以外区域的生活垃圾进行集中治理</t>
  </si>
  <si>
    <t>在2025年对全县287个行政村生活垃圾进行集中治理，健全“户分类、村收集、乡（镇）转运、县处理”的农村垃圾收运处置体系，做到“扫干净、转运走、处理好、保持住”常态化运行。按照“五有”（有完善设施设备、有成熟治理技术、有稳定保洁队伍、有完善监管制度、有长效资金保障）标准，持续开展农村生活垃圾收运处置建设管理整治提升行动，不断完善政府部门指导监督与市场化运营管理相结合的农村生活垃圾治理监管体系。逐步实现全县生活垃圾有序分类治理。</t>
  </si>
  <si>
    <t>环卫作业公司根据工作需求向当地政府提供公益性岗位。</t>
  </si>
  <si>
    <t>2025年罗山县项目管理费</t>
  </si>
  <si>
    <t>项目管理费</t>
  </si>
  <si>
    <t>全县</t>
  </si>
  <si>
    <t>用于相关项目前期设计、评审、监理、验收、绩效管理等与项目管理相关的支出</t>
  </si>
  <si>
    <t>保证项目建设需要</t>
  </si>
  <si>
    <t>保证项目建设需要，按时发挥项目效益</t>
  </si>
  <si>
    <t>财政局</t>
  </si>
  <si>
    <t>2025年罗山县市派、县派驻村第一书记工作经费</t>
  </si>
  <si>
    <t>20个乡镇（街道）</t>
  </si>
  <si>
    <t>用于支持34位市派、85位县派驻村第一书记开展驻村帮扶工作和改善驻村工作生活条件相关经费支出</t>
  </si>
  <si>
    <t>通过2025年度市派、县派驻村第一书记工作经费，能够保障驻村第一书记安心驻村，改善驻村环境及办公环境</t>
  </si>
  <si>
    <t>积极调动第一书记工作积极性，更好为巩固拓展脱贫攻坚成果同乡村振兴有效衔接提供强大动力</t>
  </si>
  <si>
    <t>县委组织部</t>
  </si>
  <si>
    <t>罗山县2025年高标准农田示范区总体规划编制技术服务费项目</t>
  </si>
  <si>
    <t>高店乡、楠杆镇、东铺镇</t>
  </si>
  <si>
    <t>2023-2025年高标准农田示范区总体规划编制技术服务费用</t>
  </si>
  <si>
    <t>按“核心先行、示范引领”的思想进行总体规划，规划建设“一核、两带、三区、多点”的现代农业发展格局，完成沿淮高标准农田示范区总体规划编制工作。</t>
  </si>
  <si>
    <t>综合考虑村庄产业、用地发展方向和地类整体功能布局，归并零散农地、整理破碎田块和低效林草园地，调整地类结构，形成农业生产合力，推进农业现代化进程。</t>
  </si>
  <si>
    <t>县自然资源和规划局</t>
  </si>
  <si>
    <t>2025年易地扶贫搬迁融资资金县级利息</t>
  </si>
  <si>
    <t>罗山县易地搬迁安置点</t>
  </si>
  <si>
    <t>用于支付2025年易地扶贫搬迁融资资金县级利息</t>
  </si>
  <si>
    <t>完成2025年易地扶贫搬迁贷款贴息拨付工作</t>
  </si>
  <si>
    <t>为全县易地搬迁安置点工作顺利进行提供资金保障，改善安置点搬迁群众生活条件</t>
  </si>
  <si>
    <t>2025.1-2025.12</t>
  </si>
  <si>
    <t>易地搬迁办</t>
  </si>
  <si>
    <t>2025年罗山县农村危房改造项目</t>
  </si>
  <si>
    <t>巩固三保障成果</t>
  </si>
  <si>
    <t>实现全县193户危改对象住房安全有保障</t>
  </si>
  <si>
    <t>维修加固C级危房，拆除新建D级危房，实现全县193户危改对象住房安全有保障，居住卫生条件显著改善</t>
  </si>
  <si>
    <t>实现全县193户危改对象住房安全有保障，居住卫生条件显著改善</t>
  </si>
  <si>
    <t>县住房和城乡建设局</t>
  </si>
  <si>
    <t>2025年罗山县“雨露计划”项目</t>
  </si>
  <si>
    <t>对中等职业教育（全日制普通中专、成人中专、职业高中、技工院校等）、高等职业教育（全日制普通大专、高职院校、技师学院）的脱贫家庭的学生，按照3000元/人/年的标准发放补贴；脱贫家庭劳动力参加短期技能培训并取得的技能证书的给予一次性补助（A类工种每人一次性补助2000元， B类工种每人一次性补助1800元， C类工种每人一次性补助1500元）</t>
  </si>
  <si>
    <t>动员未升学有就读意愿的初、高中学生接受中高等职业教育；鼓励脱贫人口主动参加培训取得短期技能结业合格证书，掌握职业技能，帮助脱贫人口增收致富。直接受益脱贫人口预计4450人</t>
  </si>
  <si>
    <t>对未升学，有就读意愿的初、高中学生通过补贴去接受中、高等职业教育，职业教育；鼓励脱贫人口主动参加培训取得短期技能结业合格证书，掌握职业技能，帮助脱贫人口增收致富</t>
  </si>
  <si>
    <t>2025年罗山县庙仙乡农村供水保障工程</t>
  </si>
  <si>
    <t>乡村建设行动</t>
  </si>
  <si>
    <t>庙仙乡</t>
  </si>
  <si>
    <t>从柴乡村引方集水厂水源至高庄村，铺设管网7080米，水表108块，警示桩20根等。</t>
  </si>
  <si>
    <t>庙仙乡高庄村2024年农村供水保障工程实施后，总受益农村居民102户351人。</t>
  </si>
  <si>
    <t>通过实施工程、提高农村居民用水水质，提升农民生产生活品质，鼓励施工企业以以工赈的方式实施，吸纳带动脱贫户和监测户就近就业，增加劳务收入拓宽劳动技能。</t>
  </si>
  <si>
    <t>2025年罗山县山店乡农村供水保障工程</t>
  </si>
  <si>
    <t>山店乡</t>
  </si>
  <si>
    <t>涉及平天村、金城村和熊店村，共土方开挖4.27万立方，土方填筑4.57万立方，管网铺设15公里等。</t>
  </si>
  <si>
    <t>罗山县山店乡金城村新建水厂、熊店村新建水厂，通水网管铺设及水厂水处理设施提升工程实施后直接受益村9个，总受益农村居民9265人</t>
  </si>
  <si>
    <t>通过实施工程、提高农村居民用水水质，提升农民生产生活品质，鼓励施工企业以以工代赈的方式实施，吸纳带动脱贫户和监测户就近就业，增加劳务收入拓宽劳动技能</t>
  </si>
  <si>
    <t>2025年罗山县周党镇农村供水保障工程</t>
  </si>
  <si>
    <t>周党镇</t>
  </si>
  <si>
    <t>1、新建输水管网与改造供水设施。2.铺设输配水管网:新建管网约3.68km，铺设输配水干支PE管网，将水源输送至杨冲村、田河村、朱楼村、东峰村、桃园村的住户，确保管网材质符合饮用水卫生标准，防止水质污染。3.增设加压与消毒设备:在杨冲村、朱楼村增设加压设备，确保供水压力稳定。</t>
  </si>
  <si>
    <t>实施后直接受益村5个村，总受益农村居民2288 人。</t>
  </si>
  <si>
    <t>2025年罗山县青山镇农村供水保障工程</t>
  </si>
  <si>
    <t>青山镇周湾村、夏寨村、孙岗村</t>
  </si>
  <si>
    <t>实施青山镇周湾村、孙岗村、夏寨村农村供水保障工程，延伸青山镇自来水厂供水管道及附属设施工程，解决3村群众农村供水问题</t>
  </si>
  <si>
    <t>罗山县青山镇青山水厂水处理设施提升工程实施后直接受益村3个，总受益农村居民2061人</t>
  </si>
  <si>
    <t>青山镇</t>
  </si>
  <si>
    <t>2025年罗山县朱堂乡农村供水保障工程</t>
  </si>
  <si>
    <t>朱堂乡</t>
  </si>
  <si>
    <t>新建万河村老虎组至道口组农村供水设施一座及5公里管网延伸工程、土方开挖回填1950m³、管件安装11400m、10m3/h无负压叠压型加压泵一台、环境保护工程及其他临时工程。</t>
  </si>
  <si>
    <t>通过万河村水厂水处理设施提升项目的实施，可以完善村基础设施建设，能够有效的解决村500人的安全
饮水问题。</t>
  </si>
  <si>
    <t>通过实施工程，提高农村居民用水水质提升农民生产生活品质，鼓励施工企业以以工代赈的方式实施，吸纳带动脱贫户和监测户就近就业，增加劳动收入，拓宽劳动技能。</t>
  </si>
  <si>
    <t>2025年灵山镇彭庄水厂水处理设施提升工程</t>
  </si>
  <si>
    <t>灵山镇</t>
  </si>
  <si>
    <t>改造消毒间1间、加药间1间和泵房1间，新建清水池1座；新建水厂一座。</t>
  </si>
  <si>
    <t>通过实施工程、提高灵山镇农村居民用水水质，提升农民生产生活品质。</t>
  </si>
  <si>
    <t>使灵山镇1.9万人，约4000户居民水质得到提升，两不愁三保障中供水保障得到提升。</t>
  </si>
  <si>
    <t>水利局</t>
  </si>
  <si>
    <t>产业类（21个）</t>
  </si>
  <si>
    <t>2025年脱贫人口小额信贷贴息项目</t>
  </si>
  <si>
    <t>产业发展</t>
  </si>
  <si>
    <t>20个乡镇（街道）、各村</t>
  </si>
  <si>
    <t>对834户小额信贷贴息贷款，按照基准利率贴息。</t>
  </si>
  <si>
    <t>扶持834户建档立卡脱贫户、边缘易致贫户发展生产，持续增收。</t>
  </si>
  <si>
    <t>直接、间接带动建档立卡脱贫户、边缘易致贫户等发展生产，提高家庭收入。</t>
  </si>
  <si>
    <t>金融服务中心</t>
  </si>
  <si>
    <t>2025年罗山县村集体经济项目</t>
  </si>
  <si>
    <t>13个村</t>
  </si>
  <si>
    <t>全县16个村</t>
  </si>
  <si>
    <t>项目完成后，每个村项目收益不低于财政支持资金的6%</t>
  </si>
  <si>
    <t>村集体每年收益部分用于通过设立爱心公益岗位，预计带动脱贫户、三类户及周边群众1000余人，其余部分用于发展壮大村集体经济、发展村公益事业等</t>
  </si>
  <si>
    <t>2025年罗山县省派第一书记产业发展项目</t>
  </si>
  <si>
    <t>/</t>
  </si>
  <si>
    <t>省派第一书记所在村按50万元/村发展产业</t>
  </si>
  <si>
    <t>发挥驻村第一书记带动作用，支持省派驻村第一书记根据驻村的自然资源禀赋、自身发展情况，实施驻村产业发展项目，受益监测对象及脱贫户52人</t>
  </si>
  <si>
    <t>发挥驻村第一书记带动作用，支持市派驻村第一书记根据驻村的自然资源禀赋、自身发展情况，实施驻村产业发展项目，带动当地监测对象及脱贫户务工增收</t>
  </si>
  <si>
    <t>2025年罗山县市派第一书记产业发展项目</t>
  </si>
  <si>
    <t>市派第一书记所在村按20万元/村发展产业</t>
  </si>
  <si>
    <t>发挥驻村第一书记带动作用，支持市派驻村第一书记根据驻村的自然资源禀赋、自身发展情况，实施驻村产业发展项目，受益监测对象及脱贫户152人</t>
  </si>
  <si>
    <t>2025年罗山县优质稻标准化生产项目</t>
  </si>
  <si>
    <t>20个乡镇
（街道）</t>
  </si>
  <si>
    <t>新建相对集中连片200亩以上“优质稻”生产基地，每亩奖补60元，发展优质稻标准化生产面积合计150000亩。</t>
  </si>
  <si>
    <t>将带贫助贫资金按奖补总额的10%提取，用于带动300户以上低收入脱贫户和监测户务工劳动，每户每年收入不超过1000元，连续3年持续增收。</t>
  </si>
  <si>
    <t>通过安排就业、股份合作、订单农业、托管服务、土地流转等形成利益联结机制，直接带动脱贫户及三类人群发展生产，增加收入。</t>
  </si>
  <si>
    <t>2025.3-2025.10</t>
  </si>
  <si>
    <t>2025年罗山县再生稻标准化生产项目</t>
  </si>
  <si>
    <t>新建相对集中连片100亩以上再生稻生产基地，每亩奖补100元，发展再生稻标准化生产面积合计30000亩。</t>
  </si>
  <si>
    <t>将带贫助贫资金按奖补总额的10%提取，用于带动100户以上低收入脱贫户和监测户务工劳动，每户每年收入不超过1000元，连续3年持续增收。</t>
  </si>
  <si>
    <t>2025年罗山县水稻工厂化育秧基地建设项目</t>
  </si>
  <si>
    <t>支持新增投资200万元以上的育秧企业，用于购买配备相应的设施设备或农机装备，主要包括：浸种设施、秧盘、育秧播种机、叠盘机、小型装载机、秧苗田间输送机（天车）、催芽机、播种生产用钢架棚、营养土生产设备、催芽室、暗化室（营养土堆放室）、电动叉车（含叉车托盘）、碎土机、筛土机、输送机、催芽设备、秧盘播种流水线、秧盘、育秧场所（连栋大棚、单体大棚育秧、竹木塑料小拱棚育秧、秧床无纺布遮盖育秧等多种方式）及配置自动喷灌设备和通风设备等，按照不超过总投资的30%进行补贴，提高工厂化育秧能力、扩大机插秧面积。</t>
  </si>
  <si>
    <t>将带贫助贫资金按奖补总额的10%提取，用于带动334户以上低收入脱贫户和监测户务工劳动，每户每年收入不超过1000元，连续3年持续增收。</t>
  </si>
  <si>
    <t>2025年罗山县畜牧业奖补项目</t>
  </si>
  <si>
    <t>改建、扩建</t>
  </si>
  <si>
    <t>莽张镇、闵水村</t>
  </si>
  <si>
    <t>改造厂房1200平方，自动上料设备2条，粪污资源化利用配套设施，钢结构顶棚改造3000平方，线路改造及发电机，雨污分流改造480平方，围墙及装猪台。</t>
  </si>
  <si>
    <t>1、经济效益项目建成后，新增年出栏优良种猪1000头，年新增产值300万元。2、社会效益该项目建成后，为全县提供新优良种猪1000头，同时还为生猪养殖场提供技术服务，通过本公司规模化生产、规范化管理，示范带动全县生猪高质量发展，社会效益十分显著</t>
  </si>
  <si>
    <t>通过提供务工岗位方式，建立项目与低收入脱贫户及三类人群利益连接机制，稳定持续带动低收入脱贫户及三类人群增收。补助标准财政补助资金总额的10%计15万元用于务工岗位补助资金，每户不超过3000元，每年支付不超1000，分三年支付完成。</t>
  </si>
  <si>
    <t>2025年罗山县水产发展改扩建奖补项目</t>
  </si>
  <si>
    <t>新建、扩建</t>
  </si>
  <si>
    <t>庙仙乡赵洼村、庙仙村</t>
  </si>
  <si>
    <t>1、生产道路建设；新建仓储车间、冷库；坝埂维修；配套设施设备购置等；2、生产道路建设；新建龟鳖孵化房、中华鳖深加工场房、烘干房等；配套设施设备购置等。</t>
  </si>
  <si>
    <t>示范带动周围群众发展四大家鱼及特色水产养殖</t>
  </si>
  <si>
    <t>脱贫户或三类户提供务工岗位，稳定持续带动“低收入脱贫户”和“三类户”增收。</t>
  </si>
  <si>
    <t>2025年罗山县衔接资金茶产业发展奖补项目</t>
  </si>
  <si>
    <t>朱堂乡肖畈村、昌湾村，
灵山镇灵山社区、张楼村，潘新镇肖庄村，彭新镇江榜村，
周党镇杨冲村，
青山镇孙楼村,铁铺镇北安村</t>
  </si>
  <si>
    <t>新建茶叶生产厂房，主要包括厂房主体、生产设备和配套设施建设等。购买生产机械，主要包括修剪机、采茶机、分拣机、筛选机、萎凋机、杀青机、理条机、烘干机、发酵机、色选机、包装机械等。新建茶旅民宿，主要包括的客房、厨房、餐厅、卫生间和外部小型停车场、公厕、茶园道路、生产步道、茶旅水上栈道等配套设施。建设茶产品检验室、展示展销厅，主要包括主体工程和配套设施。
（项目总投资3213.36万元，其中自筹2250.41万元，申请衔接资金奖补962.95万元。）</t>
  </si>
  <si>
    <t>项目建成后，可扩大生产、节省人力、提升生产效益，提升当地旅游业的发展，促进茶叶产业升级。1、建设标准化茶叶加工厂房或信阳毛尖手工炒制体验茶坊能满足生产需要，应用清洁、卫生、安全的加工机具设备，采用电、天然气等清洁能源。2、茶产品展示展销厅要设立独立的茶产品营销展示区，宣传推介销售本地特色茶叶、地方特产、茶文创产品等。3、民宿设施要满足游客食宿要求，餐饮服务场所确保干净卫生，符合国家有关标准。菜品应突出信阳菜、信阳茶、信阳民俗等特色。住宿服务确保客房整洁卫生，无异味，水电等基础设施齐全完好。茶旅娱乐设施安全。4、茶园道路宽度应在4米以下，路面硬化率达到100%。5、茶园生产步道等设施要满足采摘生产需求。</t>
  </si>
  <si>
    <t>从项目财政奖补资金中提取10%，为脱贫户和三类户提供务工岗位补助资金，每户不超过3000元，每年支付不超过1000元，分三年支付完成。</t>
  </si>
  <si>
    <t>2025年少数民族发展资金丽水街道刘台社区稻米产业发展配套设施建设项目</t>
  </si>
  <si>
    <t>丽水街道刘台社区刘台组</t>
  </si>
  <si>
    <t>修建渠道1500米</t>
  </si>
  <si>
    <t>通过项目建设，改善村组生产生活条件，方便群众生产生活出行，受益1500人，直接受益86户293人，其中包含脱贫户13户48人</t>
  </si>
  <si>
    <t>可提高脱贫户、监测户等群众生产生活条件，持续巩固脱贫攻坚成果</t>
  </si>
  <si>
    <t>丽水街道办事处</t>
  </si>
  <si>
    <t>2025年罗山县农业产业发展配套设施建设项目</t>
  </si>
  <si>
    <t>对全县部分有一定产业发展基础的村，进行产业发展配套相关设施，整治灌溉坑塘23口、灌溉渠道9.5公里、村组生产道路修建25.8公里。龙山街道：朱岗村整修支渠7公里，十里塘村沈湾组修塘2口、路500米；定远乡：银山村新建生产道路1.5公里、坑塘整修2口等配套设施；潘新镇：徐寨村修建生产道路1公里，整修王洼组南石坟塘；周党镇：长安村、闵湾村灌溉渠道3000米，长安村新建生产路1.5公里；杨寨村新建生产路3公里；庙仙乡：邢桥村新建生产道路1.9公里、整修坑塘4口，方集村王湾组修塘1口；竹竿镇：新建生产道路2公里、修塘3口；青山镇：孙楼村整修大塘1口、新建生产道路1公里，洪河村新建生产道路0.4公里、整修洪河村提灌区灌渠400米，童桥村新建生产道路0.13公里；灵山镇：涩港村U型水沟580米，整修大塘2口；大马村新建生产道路1.1公里，修塘2口；莽张镇：莽张村、天湖村建设占地面积3000m²，其中房屋主体占地面积2000m²，共3层，硬化土地1000m²，配备各类配套设施，鲁堂村钟独湾组修塘1口，石头村新建生产路0.5公里、修塘2口；彭新镇：江榜村新建道路1.2公里，张墩村新建生产道路1.5公里、塘整修2口；子路镇：朱湾村新建生产道路1公里、塘陶畈组1口，殷湾村修渠道长800米，长堰村新建生产道路1.5公里；铁铺镇：转蓬村、铁铺村、青蓬村新建生产路2公里、整治坑塘5口、渠道1公里等产业配套设施；朱堂乡：新建豆腐存储冻库约51平方，长10.2米，宽5米，高3.4米；莲子存储冻库约53.07平方，长8.7米，宽6.1米，高3.5米；昌湾村新建生产道路0.8公里，修建挡墙长35m、高3.5m；新建生产道路1.8公里、坑塘整修2口。</t>
  </si>
  <si>
    <t>完善乡村群众发展生产设施，改善产业灌溉面积3000亩，受益监测对象及脱贫户1258人</t>
  </si>
  <si>
    <t>完善乡村群众发展生产设施，改善产业灌溉面积，持续巩固脱贫攻坚成果</t>
  </si>
  <si>
    <t>2025年罗山县集体经济薄弱的村巩固提升项目</t>
  </si>
  <si>
    <t>对全县31个集体经济收入不能稳定在5万元以上，产业发展相对薄弱的村实施产业盖，壮大集体经济。新建设厂房8处，冷库5座，大棚2处，民宿10间以及用于产业发展配套的设施设备（形成村集体经济），确保集体经济收入稳定在5万元以上。</t>
  </si>
  <si>
    <t>村集体每年收益部分用于通过设立爱心公益岗位，预计带动脱贫户、三类户及周边群众3000余人，其余部分用于发展壮大村集体经济、发展村公益事业等</t>
  </si>
  <si>
    <t>2025年易地搬迁后续扶持发展项目</t>
  </si>
  <si>
    <t>新建产业发展配套设施8处</t>
  </si>
  <si>
    <t>助力易地搬迁点产业发展，为搬迁群众产业发展建设配套发展设施，受益监测对象及脱贫户60人</t>
  </si>
  <si>
    <t>解决地搬迁点监测对象及脱贫户产业发展需求，完成必要产业发展配套设施建设，助力地搬迁点监测对象及脱贫户产业发展</t>
  </si>
  <si>
    <t>2025年罗山县竹竿镇以工代赈项目</t>
  </si>
  <si>
    <t>竹竿镇姚集村、王集村</t>
  </si>
  <si>
    <t>1.新建3.5米宽村组道路3400米；改建3.5米宽村组道路3600米；2.整修坑塘4口。</t>
  </si>
  <si>
    <t>完善村的产业配套设施条件，带动群众就地就近就业，实现群众增收致富</t>
  </si>
  <si>
    <t>能够倡导项目区群众积极参与项目建设与监督，带动监测对象及脱贫户务工实现就地就近就业，增加务工收入拓宽劳动技能</t>
  </si>
  <si>
    <t>县发改委</t>
  </si>
  <si>
    <t>2025年罗山县紫云英、弱筋小麦和优质稻轮作项目</t>
  </si>
  <si>
    <t>300亩以上优质水稻 + 300亩以上弱筋小麦轮作每亩奖补60元/亩；300亩以上优质水稻 + 300亩以上紫云英还田轮作每亩奖补110元/亩。</t>
  </si>
  <si>
    <t>按奖补总额的10%提取，用于带动脱贫户或监测户务工劳动，带动脱贫户或监测户87余户，每年每户收入不超过1000元，稳定持续带动三类户和低收入脱贫户连续增收3年</t>
  </si>
  <si>
    <t>直接带动脱贫户及三类人群发展生产、有劳动能力的脱贫人口参与弱筋小麦标准化建设，增加务工收入、流转脱贫户及三类户的的土地地增加脱贫户收入</t>
  </si>
  <si>
    <t>县农科所</t>
  </si>
  <si>
    <t>2025年罗山县粮食生产能力提升项目</t>
  </si>
  <si>
    <t>整改维修机井34眼、入田桥涵709座、提灌站8座、坑塘237口，维修连通灌排沟渠790.84公里以及村沟等</t>
  </si>
  <si>
    <t>项目建成后，全面改善我县农田基础设施现状，可有效提升粮食生产能力，助力农业产业发展，初步预计可以增产粮食500万斤。</t>
  </si>
  <si>
    <t>为全县5000群众生产生活提供便利，直接受益监测对象及脱贫户500人。</t>
  </si>
  <si>
    <t>2025年罗山县为农服务中心建设项目</t>
  </si>
  <si>
    <t>莽张镇槐店村</t>
  </si>
  <si>
    <t>总占地面积约10亩，新建农产品展示中心、农机中心、烘干中心、仓储中心等，开展农业生产经营活动，利用收益联农带农。</t>
  </si>
  <si>
    <t>构建完善的农事服务体系，提升农业生产效率与质量，促进农业可持续发展。</t>
  </si>
  <si>
    <t>带动农户增收，提高农户生产水平，为农户提供便利的生产条件</t>
  </si>
  <si>
    <t>县供销社</t>
  </si>
  <si>
    <t>2025年罗山县农事服务体系建设项目</t>
  </si>
  <si>
    <t>东铺镇、尤店乡</t>
  </si>
  <si>
    <t>项目占地13亩，新建烘干车间3000平、改造原有仓储1300平、新建围墙、室外道路、新增附属配套设备。</t>
  </si>
  <si>
    <t>县农业农村局  、东铺镇、尤店乡</t>
  </si>
  <si>
    <t>2025年东铺镇重点村产业发展配套设施项目</t>
  </si>
  <si>
    <t>东铺镇</t>
  </si>
  <si>
    <t xml:space="preserve">余湖村：修建道路长1000米，宽4.5米水泥路，罗湖岛南林场内道路2000米，宽3.5米；新建农旅产业场所1处含配套附属设施；新建草莓、火龙果等特色采摘园50亩。吴老湾村新建吴老湾村部至八里组生产道路1.2公里。赢冲村新建生产道路0.5公里；康店村新建生产路350米、整修坑塘1口。
</t>
  </si>
  <si>
    <t>进一步提升、改善周围人居环境条件，同时通过发展特色种养殖产业，在发展产业，提高村经济收入的同时，与高标准农田相结合，探索发展农旅融合产业链，带动周围群众发展产业的积极性。</t>
  </si>
  <si>
    <t>改善人居环境条件，提高群众的满意度，同时通过发展产业，为周围低收入人群提供就业岗位，提高家庭收入，集体经济收入部分可为脱贫户或三类户提供务工岗位，稳定持续带动“低收入脱贫户”和“三类户”增收。</t>
  </si>
  <si>
    <t>县农业农村局
东铺镇</t>
  </si>
  <si>
    <t>2025东铺镇康店村产业发展配套设施项目</t>
  </si>
  <si>
    <t>东铺镇康店村</t>
  </si>
  <si>
    <t>尤湾组排水灌溉渠道2000米（明渠、管涵）相结合、整修灌溉大塘6口、建设跨度8米生产桥1座、生产路挡土墙100米等产业发展配套设施；在罗山北站出入口、312国道及烧康路交汇处新建房屋330平方米配套水电等必要配套设施，由村集体对外招租，开展生产经营活动。</t>
  </si>
  <si>
    <t>2025年尤店乡重点村产业发展配套设施项目</t>
  </si>
  <si>
    <t>尤店乡</t>
  </si>
  <si>
    <t>一、李湾村：1.建设5座智慧温控蔬菜大棚，每座约1.2亩，每座约50万元，并进行土壤改良，主要种植水果小黄瓜、普罗旺斯番茄、太空椒、韭黄及部分反季节蔬菜，利用李湾村现有的蔬菜种植基础和冷储设施，搭建蔬菜交易平台，促进当地蔬菜种植产业发展，为发展李湾村集体经济和提升“一村一品”成效；2.李湾村五六七组1.3公里道路沿线及灌渠、护坡进行改造提升及3口坑塘整治。
二、田堂村：1.围绕李湾村、田堂村蔬菜集中连片种植优势，进一步深化蔬菜产业链，新建一座绿色蔬菜深加工厂；购买一台打包机、压缩机等相关配套设施，约20万元；新建加工厂房1处，主要制作萝卜干、辣白菜加工腌制；2.新修3.5米宽道路2公里，每公里约40万元；整修坑塘2口；3.整修田堂村、李店村灌溉渠道5公里。
三、方湾村：1.依托方湾村方湾花念旅游优势，及沿淮自然风光，大力发展林下经济，新建6栋小木屋2.；新建烧烤设施10处，并购买配套用品等，；露营基地1处，购买20顶露营帐篷及配套桌椅并完善水电等相关配套设施。
四、罗塘村：依托华北水利水电大学区位优势，发展种植采摘基地，新建西瓜、草莓等水果生态采摘园。</t>
  </si>
  <si>
    <t>项目建成后，能大幅度提高项目所在村村集体经济收入，加快尤店蔬菜产业发展，促进农民增收，提升蔬菜产业的经济效益和社会效益。同时依托方湾村自然资源优势和罗塘村地理区位优势，项目建成后能快速推进林下经济和种植采摘业发展，带动周边农户务工，促进增收，提高群众满意度。</t>
  </si>
  <si>
    <t>通过提供务工岗位方式，建立项目与低收入脱贫户及三类人群利益连接机制，稳定持续带动低收入脱贫户及三类人群增收。</t>
  </si>
  <si>
    <t>县农业农村局
尤店乡</t>
  </si>
  <si>
    <t>2025年罗山县石山口灌区现代化改造工程（五座电灌站拆除重建工程）</t>
  </si>
  <si>
    <t>相关乡镇</t>
  </si>
  <si>
    <t>拆除重建电灌站5座</t>
  </si>
  <si>
    <t>项目建成后，可恢复改善项目区灌溉面积5.6万亩，充分发挥石山口灌区灌溉效益，提升区域粮食综合生产能力，保障国家粮食安全。</t>
  </si>
  <si>
    <t>恢复改善项目区灌溉面积，带动农户增产增收，提升粮食综合生产能力，受益面积涉及4个乡镇（办事处）17个行政村。</t>
  </si>
  <si>
    <t>县石山口水库灌区事务中心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</si>
</sst>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1"/>
      <name val="宋体"/>
      <charset val="134"/>
      <scheme val="minor"/>
    </font>
    <font>
      <b/>
      <sz val="12"/>
      <name val="宋体"/>
      <charset val="134"/>
      <scheme val="minor"/>
    </font>
    <font>
      <b/>
      <sz val="14"/>
      <name val="宋体"/>
      <charset val="134"/>
      <scheme val="minor"/>
    </font>
    <font>
      <sz val="12"/>
      <name val="宋体"/>
      <charset val="134"/>
    </font>
    <font>
      <sz val="14"/>
      <name val="宋体"/>
      <charset val="134"/>
    </font>
    <font>
      <b/>
      <sz val="22"/>
      <name val="宋体"/>
      <charset val="134"/>
      <scheme val="minor"/>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5" borderId="13" applyNumberFormat="0" applyAlignment="0" applyProtection="0">
      <alignment vertical="center"/>
    </xf>
    <xf numFmtId="0" fontId="17" fillId="6" borderId="14" applyNumberFormat="0" applyAlignment="0" applyProtection="0">
      <alignment vertical="center"/>
    </xf>
    <xf numFmtId="0" fontId="18" fillId="6" borderId="13" applyNumberFormat="0" applyAlignment="0" applyProtection="0">
      <alignment vertical="center"/>
    </xf>
    <xf numFmtId="0" fontId="19" fillId="7"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7" fillId="0" borderId="0">
      <alignment vertical="center"/>
    </xf>
  </cellStyleXfs>
  <cellXfs count="44">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4" fillId="2" borderId="0" xfId="0" applyFont="1" applyFill="1" applyAlignment="1">
      <alignment horizontal="center" vertical="center"/>
    </xf>
    <xf numFmtId="176" fontId="1" fillId="2" borderId="0" xfId="0" applyNumberFormat="1" applyFont="1" applyFill="1" applyAlignment="1">
      <alignment horizontal="center" vertical="center" wrapText="1"/>
    </xf>
    <xf numFmtId="0" fontId="6" fillId="2" borderId="0" xfId="0" applyFont="1" applyFill="1" applyAlignment="1">
      <alignment horizontal="center" vertical="center" wrapText="1"/>
    </xf>
    <xf numFmtId="176" fontId="6" fillId="2" borderId="0" xfId="0" applyNumberFormat="1" applyFont="1" applyFill="1" applyAlignment="1">
      <alignment horizontal="center" vertical="center" wrapText="1"/>
    </xf>
    <xf numFmtId="0" fontId="2" fillId="2" borderId="1" xfId="0"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176" fontId="4" fillId="2" borderId="2" xfId="0" applyNumberFormat="1" applyFont="1" applyFill="1" applyBorder="1" applyAlignment="1">
      <alignment horizontal="center" vertical="center"/>
    </xf>
    <xf numFmtId="0" fontId="4" fillId="2" borderId="2" xfId="49" applyFont="1" applyFill="1" applyBorder="1" applyAlignment="1">
      <alignment horizontal="center" vertical="center" wrapText="1"/>
    </xf>
    <xf numFmtId="0" fontId="7" fillId="2" borderId="3" xfId="49" applyFont="1" applyFill="1" applyBorder="1" applyAlignment="1">
      <alignment horizontal="center" vertical="center" wrapText="1"/>
    </xf>
    <xf numFmtId="0" fontId="7" fillId="2" borderId="4" xfId="49" applyFont="1" applyFill="1" applyBorder="1" applyAlignment="1">
      <alignment horizontal="center" vertical="center" wrapText="1"/>
    </xf>
    <xf numFmtId="0" fontId="7" fillId="2" borderId="5" xfId="49" applyFont="1" applyFill="1" applyBorder="1" applyAlignment="1">
      <alignment horizontal="center" vertical="center" wrapText="1"/>
    </xf>
    <xf numFmtId="176" fontId="7" fillId="2" borderId="2" xfId="49" applyNumberFormat="1" applyFont="1" applyFill="1" applyBorder="1" applyAlignment="1">
      <alignment horizontal="center" vertical="center" wrapText="1"/>
    </xf>
    <xf numFmtId="0" fontId="7" fillId="2" borderId="2" xfId="49" applyFont="1" applyFill="1" applyBorder="1" applyAlignment="1">
      <alignment horizontal="center" vertical="center" wrapText="1"/>
    </xf>
    <xf numFmtId="176" fontId="4" fillId="2" borderId="2" xfId="49" applyNumberFormat="1" applyFont="1" applyFill="1" applyBorder="1" applyAlignment="1">
      <alignment horizontal="center" vertical="center" wrapText="1"/>
    </xf>
    <xf numFmtId="0" fontId="1" fillId="0" borderId="2" xfId="49" applyFont="1" applyFill="1" applyBorder="1" applyAlignment="1">
      <alignment horizontal="center" vertical="center" wrapText="1"/>
    </xf>
    <xf numFmtId="0" fontId="4" fillId="2" borderId="2" xfId="49" applyFont="1" applyFill="1" applyBorder="1" applyAlignment="1">
      <alignment horizontal="left" vertical="center" wrapText="1"/>
    </xf>
    <xf numFmtId="0" fontId="4" fillId="0" borderId="2"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2" xfId="49"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2" xfId="0" applyFont="1" applyFill="1" applyBorder="1" applyAlignment="1">
      <alignment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4" fillId="2" borderId="2" xfId="0" applyFont="1" applyFill="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3"/>
  <sheetViews>
    <sheetView tabSelected="1" zoomScale="85" zoomScaleNormal="85" workbookViewId="0">
      <pane ySplit="2" topLeftCell="A3" activePane="bottomLeft" state="frozen"/>
      <selection/>
      <selection pane="bottomLeft" activeCell="A4" sqref="A4:F4"/>
    </sheetView>
  </sheetViews>
  <sheetFormatPr defaultColWidth="9" defaultRowHeight="13.5"/>
  <cols>
    <col min="1" max="1" width="6.725" style="1" customWidth="1"/>
    <col min="2" max="2" width="53.675" style="1" customWidth="1"/>
    <col min="3" max="3" width="14.1083333333333" style="1" customWidth="1"/>
    <col min="4" max="4" width="11.45" style="1" customWidth="1"/>
    <col min="5" max="5" width="20.45" style="1" customWidth="1"/>
    <col min="6" max="6" width="64.75" style="1" customWidth="1"/>
    <col min="7" max="7" width="14.2833333333333" style="7" customWidth="1"/>
    <col min="8" max="8" width="57.1416666666667" style="1" customWidth="1"/>
    <col min="9" max="9" width="36.2416666666667" style="1" customWidth="1"/>
    <col min="10" max="10" width="17.5" style="1" customWidth="1"/>
    <col min="11" max="11" width="16.6166666666667" style="1" customWidth="1"/>
    <col min="12" max="16384" width="9" style="1"/>
  </cols>
  <sheetData>
    <row r="1" s="1" customFormat="1" ht="52" customHeight="1" spans="1:11">
      <c r="A1" s="8" t="s">
        <v>0</v>
      </c>
      <c r="B1" s="8"/>
      <c r="C1" s="8"/>
      <c r="D1" s="8"/>
      <c r="E1" s="8"/>
      <c r="F1" s="8"/>
      <c r="G1" s="9"/>
      <c r="H1" s="8"/>
      <c r="I1" s="8"/>
      <c r="J1" s="8"/>
      <c r="K1" s="8"/>
    </row>
    <row r="2" s="2" customFormat="1" ht="40" customHeight="1" spans="1:11">
      <c r="A2" s="10" t="s">
        <v>1</v>
      </c>
      <c r="B2" s="10" t="s">
        <v>2</v>
      </c>
      <c r="C2" s="10" t="s">
        <v>3</v>
      </c>
      <c r="D2" s="10" t="s">
        <v>4</v>
      </c>
      <c r="E2" s="10" t="s">
        <v>5</v>
      </c>
      <c r="F2" s="10" t="s">
        <v>6</v>
      </c>
      <c r="G2" s="11" t="s">
        <v>7</v>
      </c>
      <c r="H2" s="12" t="s">
        <v>8</v>
      </c>
      <c r="I2" s="12" t="s">
        <v>9</v>
      </c>
      <c r="J2" s="12" t="s">
        <v>10</v>
      </c>
      <c r="K2" s="12" t="s">
        <v>11</v>
      </c>
    </row>
    <row r="3" s="3" customFormat="1" ht="40" customHeight="1" spans="1:11">
      <c r="A3" s="13" t="s">
        <v>12</v>
      </c>
      <c r="B3" s="14"/>
      <c r="C3" s="14"/>
      <c r="D3" s="14"/>
      <c r="E3" s="14"/>
      <c r="F3" s="15"/>
      <c r="G3" s="16">
        <f>G4+G20</f>
        <v>26361.65</v>
      </c>
      <c r="H3" s="17"/>
      <c r="I3" s="17"/>
      <c r="J3" s="17"/>
      <c r="K3" s="17"/>
    </row>
    <row r="4" s="3" customFormat="1" ht="40" customHeight="1" spans="1:11">
      <c r="A4" s="18" t="s">
        <v>13</v>
      </c>
      <c r="B4" s="19"/>
      <c r="C4" s="19"/>
      <c r="D4" s="19"/>
      <c r="E4" s="19"/>
      <c r="F4" s="20"/>
      <c r="G4" s="16">
        <f>SUM(G5:G19)</f>
        <v>8490.65</v>
      </c>
      <c r="H4" s="17"/>
      <c r="I4" s="17"/>
      <c r="J4" s="17"/>
      <c r="K4" s="17"/>
    </row>
    <row r="5" s="4" customFormat="1" ht="56" customHeight="1" spans="1:11">
      <c r="A5" s="21">
        <v>1</v>
      </c>
      <c r="B5" s="21" t="s">
        <v>14</v>
      </c>
      <c r="C5" s="21" t="s">
        <v>15</v>
      </c>
      <c r="D5" s="21" t="s">
        <v>16</v>
      </c>
      <c r="E5" s="21" t="s">
        <v>17</v>
      </c>
      <c r="F5" s="21" t="s">
        <v>18</v>
      </c>
      <c r="G5" s="22">
        <v>800</v>
      </c>
      <c r="H5" s="23" t="s">
        <v>19</v>
      </c>
      <c r="I5" s="23" t="s">
        <v>20</v>
      </c>
      <c r="J5" s="23" t="s">
        <v>21</v>
      </c>
      <c r="K5" s="23" t="s">
        <v>22</v>
      </c>
    </row>
    <row r="6" s="4" customFormat="1" ht="52" customHeight="1" spans="1:11">
      <c r="A6" s="23">
        <v>2</v>
      </c>
      <c r="B6" s="23" t="s">
        <v>23</v>
      </c>
      <c r="C6" s="23" t="s">
        <v>15</v>
      </c>
      <c r="D6" s="23" t="s">
        <v>16</v>
      </c>
      <c r="E6" s="23" t="s">
        <v>17</v>
      </c>
      <c r="F6" s="23" t="s">
        <v>24</v>
      </c>
      <c r="G6" s="22">
        <v>300</v>
      </c>
      <c r="H6" s="23" t="s">
        <v>25</v>
      </c>
      <c r="I6" s="23" t="s">
        <v>26</v>
      </c>
      <c r="J6" s="23" t="s">
        <v>21</v>
      </c>
      <c r="K6" s="23" t="s">
        <v>22</v>
      </c>
    </row>
    <row r="7" s="4" customFormat="1" ht="127" customHeight="1" spans="1:11">
      <c r="A7" s="21">
        <v>3</v>
      </c>
      <c r="B7" s="23" t="s">
        <v>27</v>
      </c>
      <c r="C7" s="23" t="s">
        <v>28</v>
      </c>
      <c r="D7" s="23" t="s">
        <v>29</v>
      </c>
      <c r="E7" s="23" t="s">
        <v>30</v>
      </c>
      <c r="F7" s="23" t="s">
        <v>31</v>
      </c>
      <c r="G7" s="22">
        <v>3541</v>
      </c>
      <c r="H7" s="23" t="s">
        <v>32</v>
      </c>
      <c r="I7" s="23" t="s">
        <v>33</v>
      </c>
      <c r="J7" s="23" t="s">
        <v>21</v>
      </c>
      <c r="K7" s="23" t="s">
        <v>22</v>
      </c>
    </row>
    <row r="8" s="4" customFormat="1" ht="51" customHeight="1" spans="1:11">
      <c r="A8" s="23">
        <v>4</v>
      </c>
      <c r="B8" s="24" t="s">
        <v>34</v>
      </c>
      <c r="C8" s="24" t="s">
        <v>35</v>
      </c>
      <c r="D8" s="24" t="s">
        <v>16</v>
      </c>
      <c r="E8" s="24" t="s">
        <v>36</v>
      </c>
      <c r="F8" s="23" t="s">
        <v>37</v>
      </c>
      <c r="G8" s="25">
        <v>400</v>
      </c>
      <c r="H8" s="24" t="s">
        <v>38</v>
      </c>
      <c r="I8" s="23" t="s">
        <v>39</v>
      </c>
      <c r="J8" s="23" t="s">
        <v>21</v>
      </c>
      <c r="K8" s="24" t="s">
        <v>40</v>
      </c>
    </row>
    <row r="9" s="4" customFormat="1" ht="81" customHeight="1" spans="1:11">
      <c r="A9" s="21">
        <v>5</v>
      </c>
      <c r="B9" s="23" t="s">
        <v>41</v>
      </c>
      <c r="C9" s="23" t="s">
        <v>35</v>
      </c>
      <c r="D9" s="23" t="s">
        <v>16</v>
      </c>
      <c r="E9" s="23" t="s">
        <v>42</v>
      </c>
      <c r="F9" s="23" t="s">
        <v>43</v>
      </c>
      <c r="G9" s="22">
        <v>153</v>
      </c>
      <c r="H9" s="23" t="s">
        <v>44</v>
      </c>
      <c r="I9" s="23" t="s">
        <v>45</v>
      </c>
      <c r="J9" s="23" t="s">
        <v>21</v>
      </c>
      <c r="K9" s="23" t="s">
        <v>46</v>
      </c>
    </row>
    <row r="10" s="4" customFormat="1" ht="60" customHeight="1" spans="1:11">
      <c r="A10" s="23">
        <v>6</v>
      </c>
      <c r="B10" s="23" t="s">
        <v>47</v>
      </c>
      <c r="C10" s="23" t="s">
        <v>35</v>
      </c>
      <c r="D10" s="23" t="s">
        <v>16</v>
      </c>
      <c r="E10" s="23" t="s">
        <v>48</v>
      </c>
      <c r="F10" s="23" t="s">
        <v>49</v>
      </c>
      <c r="G10" s="25">
        <v>60.8</v>
      </c>
      <c r="H10" s="23" t="s">
        <v>50</v>
      </c>
      <c r="I10" s="23" t="s">
        <v>51</v>
      </c>
      <c r="J10" s="23" t="s">
        <v>21</v>
      </c>
      <c r="K10" s="23" t="s">
        <v>52</v>
      </c>
    </row>
    <row r="11" s="4" customFormat="1" ht="42.75" spans="1:11">
      <c r="A11" s="21">
        <v>7</v>
      </c>
      <c r="B11" s="23" t="s">
        <v>53</v>
      </c>
      <c r="C11" s="23" t="s">
        <v>35</v>
      </c>
      <c r="D11" s="23" t="s">
        <v>16</v>
      </c>
      <c r="E11" s="23" t="s">
        <v>54</v>
      </c>
      <c r="F11" s="23" t="s">
        <v>55</v>
      </c>
      <c r="G11" s="22">
        <v>18.1</v>
      </c>
      <c r="H11" s="23" t="s">
        <v>56</v>
      </c>
      <c r="I11" s="23" t="s">
        <v>57</v>
      </c>
      <c r="J11" s="23" t="s">
        <v>58</v>
      </c>
      <c r="K11" s="23" t="s">
        <v>59</v>
      </c>
    </row>
    <row r="12" s="4" customFormat="1" ht="74" customHeight="1" spans="1:11">
      <c r="A12" s="23">
        <v>8</v>
      </c>
      <c r="B12" s="23" t="s">
        <v>60</v>
      </c>
      <c r="C12" s="23" t="s">
        <v>61</v>
      </c>
      <c r="D12" s="23" t="s">
        <v>16</v>
      </c>
      <c r="E12" s="23" t="s">
        <v>17</v>
      </c>
      <c r="F12" s="23" t="s">
        <v>62</v>
      </c>
      <c r="G12" s="22">
        <v>192.5</v>
      </c>
      <c r="H12" s="23" t="s">
        <v>63</v>
      </c>
      <c r="I12" s="23" t="s">
        <v>64</v>
      </c>
      <c r="J12" s="23" t="s">
        <v>58</v>
      </c>
      <c r="K12" s="23" t="s">
        <v>65</v>
      </c>
    </row>
    <row r="13" s="4" customFormat="1" ht="86" customHeight="1" spans="1:11">
      <c r="A13" s="21">
        <v>9</v>
      </c>
      <c r="B13" s="24" t="s">
        <v>66</v>
      </c>
      <c r="C13" s="23" t="s">
        <v>61</v>
      </c>
      <c r="D13" s="23" t="s">
        <v>16</v>
      </c>
      <c r="E13" s="24" t="s">
        <v>42</v>
      </c>
      <c r="F13" s="23" t="s">
        <v>67</v>
      </c>
      <c r="G13" s="22">
        <v>680</v>
      </c>
      <c r="H13" s="23" t="s">
        <v>68</v>
      </c>
      <c r="I13" s="23" t="s">
        <v>69</v>
      </c>
      <c r="J13" s="23" t="s">
        <v>58</v>
      </c>
      <c r="K13" s="23" t="s">
        <v>22</v>
      </c>
    </row>
    <row r="14" s="4" customFormat="1" ht="72" customHeight="1" spans="1:11">
      <c r="A14" s="23">
        <v>10</v>
      </c>
      <c r="B14" s="23" t="s">
        <v>70</v>
      </c>
      <c r="C14" s="23" t="s">
        <v>71</v>
      </c>
      <c r="D14" s="23" t="s">
        <v>16</v>
      </c>
      <c r="E14" s="26" t="s">
        <v>72</v>
      </c>
      <c r="F14" s="23" t="s">
        <v>73</v>
      </c>
      <c r="G14" s="25">
        <v>76.37</v>
      </c>
      <c r="H14" s="23" t="s">
        <v>74</v>
      </c>
      <c r="I14" s="23" t="s">
        <v>75</v>
      </c>
      <c r="J14" s="23" t="s">
        <v>58</v>
      </c>
      <c r="K14" s="23" t="s">
        <v>72</v>
      </c>
    </row>
    <row r="15" s="4" customFormat="1" ht="71.25" spans="1:11">
      <c r="A15" s="21">
        <v>11</v>
      </c>
      <c r="B15" s="23" t="s">
        <v>76</v>
      </c>
      <c r="C15" s="23" t="s">
        <v>71</v>
      </c>
      <c r="D15" s="23" t="s">
        <v>16</v>
      </c>
      <c r="E15" s="26" t="s">
        <v>77</v>
      </c>
      <c r="F15" s="23" t="s">
        <v>78</v>
      </c>
      <c r="G15" s="25">
        <v>1290</v>
      </c>
      <c r="H15" s="23" t="s">
        <v>79</v>
      </c>
      <c r="I15" s="23" t="s">
        <v>80</v>
      </c>
      <c r="J15" s="23" t="s">
        <v>58</v>
      </c>
      <c r="K15" s="23" t="s">
        <v>77</v>
      </c>
    </row>
    <row r="16" s="4" customFormat="1" ht="82" customHeight="1" spans="1:11">
      <c r="A16" s="23">
        <v>12</v>
      </c>
      <c r="B16" s="23" t="s">
        <v>81</v>
      </c>
      <c r="C16" s="23" t="s">
        <v>71</v>
      </c>
      <c r="D16" s="23" t="s">
        <v>16</v>
      </c>
      <c r="E16" s="26" t="s">
        <v>82</v>
      </c>
      <c r="F16" s="23" t="s">
        <v>83</v>
      </c>
      <c r="G16" s="25">
        <v>358</v>
      </c>
      <c r="H16" s="23" t="s">
        <v>84</v>
      </c>
      <c r="I16" s="23" t="s">
        <v>75</v>
      </c>
      <c r="J16" s="23" t="s">
        <v>58</v>
      </c>
      <c r="K16" s="23" t="s">
        <v>82</v>
      </c>
    </row>
    <row r="17" s="4" customFormat="1" ht="82" customHeight="1" spans="1:11">
      <c r="A17" s="21">
        <v>13</v>
      </c>
      <c r="B17" s="23" t="s">
        <v>85</v>
      </c>
      <c r="C17" s="23" t="s">
        <v>71</v>
      </c>
      <c r="D17" s="23" t="s">
        <v>16</v>
      </c>
      <c r="E17" s="26" t="s">
        <v>86</v>
      </c>
      <c r="F17" s="23" t="s">
        <v>87</v>
      </c>
      <c r="G17" s="25">
        <v>261</v>
      </c>
      <c r="H17" s="23" t="s">
        <v>88</v>
      </c>
      <c r="I17" s="23" t="s">
        <v>75</v>
      </c>
      <c r="J17" s="23" t="s">
        <v>58</v>
      </c>
      <c r="K17" s="23" t="s">
        <v>89</v>
      </c>
    </row>
    <row r="18" s="4" customFormat="1" ht="82" customHeight="1" spans="1:11">
      <c r="A18" s="23">
        <v>14</v>
      </c>
      <c r="B18" s="23" t="s">
        <v>90</v>
      </c>
      <c r="C18" s="23" t="s">
        <v>71</v>
      </c>
      <c r="D18" s="23" t="s">
        <v>16</v>
      </c>
      <c r="E18" s="26" t="s">
        <v>91</v>
      </c>
      <c r="F18" s="23" t="s">
        <v>92</v>
      </c>
      <c r="G18" s="25">
        <v>75.88</v>
      </c>
      <c r="H18" s="23" t="s">
        <v>93</v>
      </c>
      <c r="I18" s="23" t="s">
        <v>94</v>
      </c>
      <c r="J18" s="23" t="s">
        <v>58</v>
      </c>
      <c r="K18" s="23" t="s">
        <v>91</v>
      </c>
    </row>
    <row r="19" s="4" customFormat="1" ht="41" customHeight="1" spans="1:11">
      <c r="A19" s="21">
        <v>15</v>
      </c>
      <c r="B19" s="23" t="s">
        <v>95</v>
      </c>
      <c r="C19" s="23" t="s">
        <v>71</v>
      </c>
      <c r="D19" s="23" t="s">
        <v>16</v>
      </c>
      <c r="E19" s="26" t="s">
        <v>96</v>
      </c>
      <c r="F19" s="23" t="s">
        <v>97</v>
      </c>
      <c r="G19" s="25">
        <v>284</v>
      </c>
      <c r="H19" s="23" t="s">
        <v>98</v>
      </c>
      <c r="I19" s="23" t="s">
        <v>99</v>
      </c>
      <c r="J19" s="23" t="s">
        <v>58</v>
      </c>
      <c r="K19" s="23" t="s">
        <v>100</v>
      </c>
    </row>
    <row r="20" s="5" customFormat="1" ht="42" customHeight="1" spans="1:11">
      <c r="A20" s="27" t="s">
        <v>101</v>
      </c>
      <c r="B20" s="28"/>
      <c r="C20" s="28"/>
      <c r="D20" s="28"/>
      <c r="E20" s="28"/>
      <c r="F20" s="29"/>
      <c r="G20" s="30">
        <f>SUM(G21:G43)</f>
        <v>17871</v>
      </c>
      <c r="H20" s="31"/>
      <c r="I20" s="31"/>
      <c r="J20" s="31"/>
      <c r="K20" s="31"/>
    </row>
    <row r="21" s="4" customFormat="1" ht="35" customHeight="1" spans="1:11">
      <c r="A21" s="23">
        <v>16</v>
      </c>
      <c r="B21" s="23" t="s">
        <v>102</v>
      </c>
      <c r="C21" s="23" t="s">
        <v>103</v>
      </c>
      <c r="D21" s="24" t="s">
        <v>16</v>
      </c>
      <c r="E21" s="26" t="s">
        <v>104</v>
      </c>
      <c r="F21" s="23" t="s">
        <v>105</v>
      </c>
      <c r="G21" s="25">
        <v>90</v>
      </c>
      <c r="H21" s="23" t="s">
        <v>106</v>
      </c>
      <c r="I21" s="23" t="s">
        <v>107</v>
      </c>
      <c r="J21" s="23" t="s">
        <v>58</v>
      </c>
      <c r="K21" s="23" t="s">
        <v>108</v>
      </c>
    </row>
    <row r="22" s="4" customFormat="1" ht="76" customHeight="1" spans="1:11">
      <c r="A22" s="23">
        <v>17</v>
      </c>
      <c r="B22" s="26" t="s">
        <v>109</v>
      </c>
      <c r="C22" s="23" t="s">
        <v>103</v>
      </c>
      <c r="D22" s="24" t="s">
        <v>16</v>
      </c>
      <c r="E22" s="23" t="s">
        <v>110</v>
      </c>
      <c r="F22" s="26" t="s">
        <v>111</v>
      </c>
      <c r="G22" s="32">
        <v>800</v>
      </c>
      <c r="H22" s="23" t="s">
        <v>112</v>
      </c>
      <c r="I22" s="23" t="s">
        <v>113</v>
      </c>
      <c r="J22" s="23" t="s">
        <v>58</v>
      </c>
      <c r="K22" s="23" t="s">
        <v>22</v>
      </c>
    </row>
    <row r="23" s="4" customFormat="1" ht="93" customHeight="1" spans="1:11">
      <c r="A23" s="23">
        <v>18</v>
      </c>
      <c r="B23" s="26" t="s">
        <v>114</v>
      </c>
      <c r="C23" s="23" t="s">
        <v>103</v>
      </c>
      <c r="D23" s="23" t="s">
        <v>16</v>
      </c>
      <c r="E23" s="23" t="s">
        <v>115</v>
      </c>
      <c r="F23" s="33" t="s">
        <v>116</v>
      </c>
      <c r="G23" s="32">
        <v>100</v>
      </c>
      <c r="H23" s="23" t="s">
        <v>117</v>
      </c>
      <c r="I23" s="23" t="s">
        <v>118</v>
      </c>
      <c r="J23" s="23" t="s">
        <v>58</v>
      </c>
      <c r="K23" s="23" t="s">
        <v>22</v>
      </c>
    </row>
    <row r="24" s="4" customFormat="1" ht="93" customHeight="1" spans="1:11">
      <c r="A24" s="23">
        <v>19</v>
      </c>
      <c r="B24" s="26" t="s">
        <v>119</v>
      </c>
      <c r="C24" s="23" t="s">
        <v>103</v>
      </c>
      <c r="D24" s="23" t="s">
        <v>16</v>
      </c>
      <c r="E24" s="23" t="s">
        <v>115</v>
      </c>
      <c r="F24" s="33" t="s">
        <v>120</v>
      </c>
      <c r="G24" s="32">
        <v>680</v>
      </c>
      <c r="H24" s="23" t="s">
        <v>121</v>
      </c>
      <c r="I24" s="23" t="s">
        <v>118</v>
      </c>
      <c r="J24" s="23" t="s">
        <v>58</v>
      </c>
      <c r="K24" s="23" t="s">
        <v>22</v>
      </c>
    </row>
    <row r="25" s="6" customFormat="1" ht="65" customHeight="1" spans="1:11">
      <c r="A25" s="23">
        <v>20</v>
      </c>
      <c r="B25" s="23" t="s">
        <v>122</v>
      </c>
      <c r="C25" s="23" t="s">
        <v>103</v>
      </c>
      <c r="D25" s="23" t="s">
        <v>16</v>
      </c>
      <c r="E25" s="23" t="s">
        <v>123</v>
      </c>
      <c r="F25" s="23" t="s">
        <v>124</v>
      </c>
      <c r="G25" s="22">
        <v>800</v>
      </c>
      <c r="H25" s="23" t="s">
        <v>125</v>
      </c>
      <c r="I25" s="23" t="s">
        <v>126</v>
      </c>
      <c r="J25" s="23" t="s">
        <v>127</v>
      </c>
      <c r="K25" s="23" t="s">
        <v>22</v>
      </c>
    </row>
    <row r="26" s="6" customFormat="1" ht="65" customHeight="1" spans="1:11">
      <c r="A26" s="23">
        <v>21</v>
      </c>
      <c r="B26" s="23" t="s">
        <v>128</v>
      </c>
      <c r="C26" s="23" t="s">
        <v>103</v>
      </c>
      <c r="D26" s="23" t="s">
        <v>16</v>
      </c>
      <c r="E26" s="23" t="s">
        <v>123</v>
      </c>
      <c r="F26" s="23" t="s">
        <v>129</v>
      </c>
      <c r="G26" s="22">
        <v>300</v>
      </c>
      <c r="H26" s="23" t="s">
        <v>130</v>
      </c>
      <c r="I26" s="23" t="s">
        <v>126</v>
      </c>
      <c r="J26" s="23" t="s">
        <v>127</v>
      </c>
      <c r="K26" s="23" t="s">
        <v>22</v>
      </c>
    </row>
    <row r="27" s="6" customFormat="1" ht="137" customHeight="1" spans="1:11">
      <c r="A27" s="23">
        <v>22</v>
      </c>
      <c r="B27" s="23" t="s">
        <v>131</v>
      </c>
      <c r="C27" s="23" t="s">
        <v>103</v>
      </c>
      <c r="D27" s="23" t="s">
        <v>16</v>
      </c>
      <c r="E27" s="23" t="s">
        <v>123</v>
      </c>
      <c r="F27" s="23" t="s">
        <v>132</v>
      </c>
      <c r="G27" s="22">
        <v>980</v>
      </c>
      <c r="H27" s="23" t="s">
        <v>133</v>
      </c>
      <c r="I27" s="23" t="s">
        <v>126</v>
      </c>
      <c r="J27" s="23" t="s">
        <v>21</v>
      </c>
      <c r="K27" s="23" t="s">
        <v>22</v>
      </c>
    </row>
    <row r="28" s="4" customFormat="1" ht="88" customHeight="1" spans="1:11">
      <c r="A28" s="23">
        <v>23</v>
      </c>
      <c r="B28" s="23" t="s">
        <v>134</v>
      </c>
      <c r="C28" s="23" t="s">
        <v>103</v>
      </c>
      <c r="D28" s="23" t="s">
        <v>135</v>
      </c>
      <c r="E28" s="23" t="s">
        <v>136</v>
      </c>
      <c r="F28" s="23" t="s">
        <v>137</v>
      </c>
      <c r="G28" s="22">
        <v>950</v>
      </c>
      <c r="H28" s="23" t="s">
        <v>138</v>
      </c>
      <c r="I28" s="23" t="s">
        <v>139</v>
      </c>
      <c r="J28" s="23" t="s">
        <v>21</v>
      </c>
      <c r="K28" s="23" t="s">
        <v>22</v>
      </c>
    </row>
    <row r="29" s="4" customFormat="1" ht="50" customHeight="1" spans="1:11">
      <c r="A29" s="23">
        <v>24</v>
      </c>
      <c r="B29" s="23" t="s">
        <v>140</v>
      </c>
      <c r="C29" s="23" t="s">
        <v>103</v>
      </c>
      <c r="D29" s="23" t="s">
        <v>141</v>
      </c>
      <c r="E29" s="23" t="s">
        <v>142</v>
      </c>
      <c r="F29" s="23" t="s">
        <v>143</v>
      </c>
      <c r="G29" s="22">
        <f>560*0.3</f>
        <v>168</v>
      </c>
      <c r="H29" s="23" t="s">
        <v>144</v>
      </c>
      <c r="I29" s="23" t="s">
        <v>145</v>
      </c>
      <c r="J29" s="23" t="s">
        <v>21</v>
      </c>
      <c r="K29" s="23" t="s">
        <v>22</v>
      </c>
    </row>
    <row r="30" s="4" customFormat="1" ht="199" customHeight="1" spans="1:11">
      <c r="A30" s="23">
        <v>25</v>
      </c>
      <c r="B30" s="26" t="s">
        <v>146</v>
      </c>
      <c r="C30" s="26" t="s">
        <v>103</v>
      </c>
      <c r="D30" s="26" t="s">
        <v>16</v>
      </c>
      <c r="E30" s="26" t="s">
        <v>147</v>
      </c>
      <c r="F30" s="34" t="s">
        <v>148</v>
      </c>
      <c r="G30" s="32">
        <v>970</v>
      </c>
      <c r="H30" s="26" t="s">
        <v>149</v>
      </c>
      <c r="I30" s="26" t="s">
        <v>150</v>
      </c>
      <c r="J30" s="23" t="s">
        <v>21</v>
      </c>
      <c r="K30" s="23" t="s">
        <v>22</v>
      </c>
    </row>
    <row r="31" s="4" customFormat="1" ht="59" customHeight="1" spans="1:11">
      <c r="A31" s="23">
        <v>26</v>
      </c>
      <c r="B31" s="26" t="s">
        <v>151</v>
      </c>
      <c r="C31" s="26" t="s">
        <v>103</v>
      </c>
      <c r="D31" s="26" t="s">
        <v>16</v>
      </c>
      <c r="E31" s="26" t="s">
        <v>152</v>
      </c>
      <c r="F31" s="26" t="s">
        <v>153</v>
      </c>
      <c r="G31" s="32">
        <v>30</v>
      </c>
      <c r="H31" s="26" t="s">
        <v>154</v>
      </c>
      <c r="I31" s="26" t="s">
        <v>155</v>
      </c>
      <c r="J31" s="23" t="s">
        <v>58</v>
      </c>
      <c r="K31" s="26" t="s">
        <v>156</v>
      </c>
    </row>
    <row r="32" s="4" customFormat="1" ht="317" customHeight="1" spans="1:11">
      <c r="A32" s="23">
        <v>27</v>
      </c>
      <c r="B32" s="23" t="s">
        <v>157</v>
      </c>
      <c r="C32" s="23" t="s">
        <v>103</v>
      </c>
      <c r="D32" s="23" t="s">
        <v>16</v>
      </c>
      <c r="E32" s="23" t="s">
        <v>17</v>
      </c>
      <c r="F32" s="23" t="s">
        <v>158</v>
      </c>
      <c r="G32" s="22">
        <v>4000</v>
      </c>
      <c r="H32" s="35" t="s">
        <v>159</v>
      </c>
      <c r="I32" s="35" t="s">
        <v>160</v>
      </c>
      <c r="J32" s="23" t="s">
        <v>21</v>
      </c>
      <c r="K32" s="23" t="s">
        <v>22</v>
      </c>
    </row>
    <row r="33" s="4" customFormat="1" ht="82" customHeight="1" spans="1:11">
      <c r="A33" s="23">
        <v>28</v>
      </c>
      <c r="B33" s="23" t="s">
        <v>161</v>
      </c>
      <c r="C33" s="23" t="s">
        <v>103</v>
      </c>
      <c r="D33" s="23" t="s">
        <v>16</v>
      </c>
      <c r="E33" s="23" t="s">
        <v>17</v>
      </c>
      <c r="F33" s="23" t="s">
        <v>162</v>
      </c>
      <c r="G33" s="22">
        <v>980</v>
      </c>
      <c r="H33" s="23" t="s">
        <v>112</v>
      </c>
      <c r="I33" s="23" t="s">
        <v>163</v>
      </c>
      <c r="J33" s="23" t="s">
        <v>21</v>
      </c>
      <c r="K33" s="23" t="s">
        <v>22</v>
      </c>
    </row>
    <row r="34" s="4" customFormat="1" ht="59" customHeight="1" spans="1:11">
      <c r="A34" s="23">
        <v>29</v>
      </c>
      <c r="B34" s="23" t="s">
        <v>164</v>
      </c>
      <c r="C34" s="23" t="s">
        <v>103</v>
      </c>
      <c r="D34" s="23" t="s">
        <v>16</v>
      </c>
      <c r="E34" s="23" t="s">
        <v>36</v>
      </c>
      <c r="F34" s="23" t="s">
        <v>165</v>
      </c>
      <c r="G34" s="22">
        <v>281</v>
      </c>
      <c r="H34" s="23" t="s">
        <v>166</v>
      </c>
      <c r="I34" s="23" t="s">
        <v>167</v>
      </c>
      <c r="J34" s="23" t="s">
        <v>21</v>
      </c>
      <c r="K34" s="23" t="s">
        <v>59</v>
      </c>
    </row>
    <row r="35" s="4" customFormat="1" ht="98" customHeight="1" spans="1:11">
      <c r="A35" s="23">
        <v>30</v>
      </c>
      <c r="B35" s="36" t="s">
        <v>168</v>
      </c>
      <c r="C35" s="23" t="s">
        <v>103</v>
      </c>
      <c r="D35" s="23" t="s">
        <v>16</v>
      </c>
      <c r="E35" s="36" t="s">
        <v>169</v>
      </c>
      <c r="F35" s="37" t="s">
        <v>170</v>
      </c>
      <c r="G35" s="22">
        <v>400</v>
      </c>
      <c r="H35" s="36" t="s">
        <v>171</v>
      </c>
      <c r="I35" s="36" t="s">
        <v>172</v>
      </c>
      <c r="J35" s="23" t="s">
        <v>21</v>
      </c>
      <c r="K35" s="23" t="s">
        <v>173</v>
      </c>
    </row>
    <row r="36" s="4" customFormat="1" ht="59" customHeight="1" spans="1:11">
      <c r="A36" s="23">
        <v>31</v>
      </c>
      <c r="B36" s="23" t="s">
        <v>174</v>
      </c>
      <c r="C36" s="23" t="s">
        <v>103</v>
      </c>
      <c r="D36" s="23" t="s">
        <v>16</v>
      </c>
      <c r="E36" s="23" t="s">
        <v>123</v>
      </c>
      <c r="F36" s="23" t="s">
        <v>175</v>
      </c>
      <c r="G36" s="22">
        <v>582</v>
      </c>
      <c r="H36" s="38" t="s">
        <v>176</v>
      </c>
      <c r="I36" s="38" t="s">
        <v>177</v>
      </c>
      <c r="J36" s="23" t="s">
        <v>21</v>
      </c>
      <c r="K36" s="23" t="s">
        <v>178</v>
      </c>
    </row>
    <row r="37" s="4" customFormat="1" ht="55" customHeight="1" spans="1:11">
      <c r="A37" s="23">
        <v>32</v>
      </c>
      <c r="B37" s="23" t="s">
        <v>179</v>
      </c>
      <c r="C37" s="23" t="s">
        <v>103</v>
      </c>
      <c r="D37" s="23" t="s">
        <v>16</v>
      </c>
      <c r="E37" s="23" t="s">
        <v>42</v>
      </c>
      <c r="F37" s="23" t="s">
        <v>180</v>
      </c>
      <c r="G37" s="22">
        <v>400</v>
      </c>
      <c r="H37" s="23" t="s">
        <v>181</v>
      </c>
      <c r="I37" s="23" t="s">
        <v>182</v>
      </c>
      <c r="J37" s="23" t="s">
        <v>21</v>
      </c>
      <c r="K37" s="23" t="s">
        <v>22</v>
      </c>
    </row>
    <row r="38" s="4" customFormat="1" ht="37" customHeight="1" spans="1:11">
      <c r="A38" s="23">
        <v>33</v>
      </c>
      <c r="B38" s="23" t="s">
        <v>183</v>
      </c>
      <c r="C38" s="23" t="s">
        <v>103</v>
      </c>
      <c r="D38" s="23" t="s">
        <v>16</v>
      </c>
      <c r="E38" s="23" t="s">
        <v>184</v>
      </c>
      <c r="F38" s="23" t="s">
        <v>185</v>
      </c>
      <c r="G38" s="22">
        <v>300</v>
      </c>
      <c r="H38" s="39" t="s">
        <v>186</v>
      </c>
      <c r="I38" s="39" t="s">
        <v>187</v>
      </c>
      <c r="J38" s="23" t="s">
        <v>21</v>
      </c>
      <c r="K38" s="23" t="s">
        <v>188</v>
      </c>
    </row>
    <row r="39" s="4" customFormat="1" ht="42.75" spans="1:11">
      <c r="A39" s="23">
        <v>34</v>
      </c>
      <c r="B39" s="23" t="s">
        <v>189</v>
      </c>
      <c r="C39" s="23" t="s">
        <v>103</v>
      </c>
      <c r="D39" s="23" t="s">
        <v>16</v>
      </c>
      <c r="E39" s="23" t="s">
        <v>190</v>
      </c>
      <c r="F39" s="40" t="s">
        <v>191</v>
      </c>
      <c r="G39" s="22">
        <v>600</v>
      </c>
      <c r="H39" s="39" t="s">
        <v>186</v>
      </c>
      <c r="I39" s="39" t="s">
        <v>187</v>
      </c>
      <c r="J39" s="23" t="s">
        <v>21</v>
      </c>
      <c r="K39" s="23" t="s">
        <v>192</v>
      </c>
    </row>
    <row r="40" s="4" customFormat="1" ht="140" customHeight="1" spans="1:11">
      <c r="A40" s="23">
        <v>35</v>
      </c>
      <c r="B40" s="41" t="s">
        <v>193</v>
      </c>
      <c r="C40" s="23" t="s">
        <v>103</v>
      </c>
      <c r="D40" s="23" t="s">
        <v>16</v>
      </c>
      <c r="E40" s="41" t="s">
        <v>194</v>
      </c>
      <c r="F40" s="41" t="s">
        <v>195</v>
      </c>
      <c r="G40" s="42">
        <v>380</v>
      </c>
      <c r="H40" s="41" t="s">
        <v>196</v>
      </c>
      <c r="I40" s="41" t="s">
        <v>197</v>
      </c>
      <c r="J40" s="23" t="s">
        <v>21</v>
      </c>
      <c r="K40" s="23" t="s">
        <v>198</v>
      </c>
    </row>
    <row r="41" s="4" customFormat="1" ht="140" customHeight="1" spans="1:11">
      <c r="A41" s="23">
        <v>36</v>
      </c>
      <c r="B41" s="41" t="s">
        <v>199</v>
      </c>
      <c r="C41" s="23" t="s">
        <v>103</v>
      </c>
      <c r="D41" s="23" t="s">
        <v>16</v>
      </c>
      <c r="E41" s="41" t="s">
        <v>200</v>
      </c>
      <c r="F41" s="41" t="s">
        <v>201</v>
      </c>
      <c r="G41" s="42">
        <v>600</v>
      </c>
      <c r="H41" s="41" t="s">
        <v>196</v>
      </c>
      <c r="I41" s="41" t="s">
        <v>197</v>
      </c>
      <c r="J41" s="23"/>
      <c r="K41" s="23"/>
    </row>
    <row r="42" s="4" customFormat="1" ht="274" customHeight="1" spans="1:11">
      <c r="A42" s="23">
        <v>37</v>
      </c>
      <c r="B42" s="23" t="s">
        <v>202</v>
      </c>
      <c r="C42" s="23" t="s">
        <v>103</v>
      </c>
      <c r="D42" s="23" t="s">
        <v>16</v>
      </c>
      <c r="E42" s="23" t="s">
        <v>203</v>
      </c>
      <c r="F42" s="43" t="s">
        <v>204</v>
      </c>
      <c r="G42" s="22">
        <v>980</v>
      </c>
      <c r="H42" s="23" t="s">
        <v>205</v>
      </c>
      <c r="I42" s="23" t="s">
        <v>206</v>
      </c>
      <c r="J42" s="23" t="s">
        <v>21</v>
      </c>
      <c r="K42" s="23" t="s">
        <v>207</v>
      </c>
    </row>
    <row r="43" s="4" customFormat="1" ht="66" customHeight="1" spans="1:11">
      <c r="A43" s="23">
        <v>38</v>
      </c>
      <c r="B43" s="41" t="s">
        <v>208</v>
      </c>
      <c r="C43" s="23" t="s">
        <v>103</v>
      </c>
      <c r="D43" s="23" t="s">
        <v>16</v>
      </c>
      <c r="E43" s="23" t="s">
        <v>209</v>
      </c>
      <c r="F43" s="41" t="s">
        <v>210</v>
      </c>
      <c r="G43" s="22">
        <v>2500</v>
      </c>
      <c r="H43" s="41" t="s">
        <v>211</v>
      </c>
      <c r="I43" s="41" t="s">
        <v>212</v>
      </c>
      <c r="J43" s="23" t="s">
        <v>21</v>
      </c>
      <c r="K43" s="23" t="s">
        <v>213</v>
      </c>
    </row>
  </sheetData>
  <autoFilter xmlns:etc="http://www.wps.cn/officeDocument/2017/etCustomData" ref="A2:K43" etc:filterBottomFollowUsedRange="0">
    <extLst/>
  </autoFilter>
  <mergeCells count="4">
    <mergeCell ref="A1:K1"/>
    <mergeCell ref="A3:F3"/>
    <mergeCell ref="A4:F4"/>
    <mergeCell ref="A20:F20"/>
  </mergeCells>
  <pageMargins left="0.75" right="0.75" top="1" bottom="1" header="0.5" footer="0.5"/>
  <pageSetup paperSize="9" scale="4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黑名单（1-1）</cp:lastModifiedBy>
  <dcterms:created xsi:type="dcterms:W3CDTF">2024-12-27T03:57:00Z</dcterms:created>
  <dcterms:modified xsi:type="dcterms:W3CDTF">2024-12-27T10:08:55Z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A510EAD5993941ADA361D6E631932ACD_11</vt:lpwstr>
  </property>
  <property fmtid="{D5CDD505-2E9C-101B-9397-08002B2CF9AE}" pid="3" name="KSOProductBuildVer">
    <vt:lpwstr>2052-12.1.0.19302</vt:lpwstr>
  </property>
</Properties>
</file>